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Info" sheetId="1" r:id="rId4"/>
    <sheet state="visible" name="BOM" sheetId="2" r:id="rId5"/>
    <sheet state="visible" name="Components, schematics" sheetId="3" r:id="rId6"/>
    <sheet state="visible" name="Design choises" sheetId="4" r:id="rId7"/>
    <sheet state="visible" name="Code, PID tuning" sheetId="5" r:id="rId8"/>
  </sheets>
  <definedNames/>
  <calcPr/>
</workbook>
</file>

<file path=xl/sharedStrings.xml><?xml version="1.0" encoding="utf-8"?>
<sst xmlns="http://schemas.openxmlformats.org/spreadsheetml/2006/main" count="276" uniqueCount="265">
  <si>
    <t>Our design example:</t>
  </si>
  <si>
    <t>https://www.youtube.com/watch?v=aUbBUd-hBLI&amp;t=1s</t>
  </si>
  <si>
    <r>
      <rPr>
        <color rgb="FF060606"/>
      </rPr>
      <t xml:space="preserve">+ article </t>
    </r>
    <r>
      <rPr>
        <color rgb="FF060606"/>
        <u/>
      </rPr>
      <t>h</t>
    </r>
    <r>
      <rPr>
        <color rgb="FF5FA9E7"/>
        <u/>
      </rPr>
      <t>ttps://electricdiylab.com/diy-self-balancing-robot/</t>
    </r>
  </si>
  <si>
    <t>https://electricdiylab.com/diy-self-balancing-robot/</t>
  </si>
  <si>
    <t>https://www.youtube.com/watch?v=I6z26LVu5y0</t>
  </si>
  <si>
    <t>+ article  https://github.com/mahowik/BalancingWii</t>
  </si>
  <si>
    <t>https://www.youtube.com/watch?v=qR25pQkdtf0</t>
  </si>
  <si>
    <t>Tips for success:</t>
  </si>
  <si>
    <t>https://youtu.be/OLq3eRUZ-38?si=f959z0Ce4gKf6xpq</t>
  </si>
  <si>
    <t>1. DC motor vs stepperomotor. Steppermotor has high torque and precision, but uses high current.</t>
  </si>
  <si>
    <t>1.5. Needed motortorque calculation:</t>
  </si>
  <si>
    <t>Torque = height x weight x gravity x sin(max_tilt)</t>
  </si>
  <si>
    <t>Required_Torque = Torque x 2</t>
  </si>
  <si>
    <t>2. Balance all the components, also components itself are not symmetrical by weight.</t>
  </si>
  <si>
    <t>3. Custom PCB for less problems and quicker troubleshooting.</t>
  </si>
  <si>
    <t>4. IMU (gyro) has to be properly calibrated on a stable and mevel surface. And also tightly attqched to the chassie.</t>
  </si>
  <si>
    <t>5. Synchronize both motors (same motors can have different rpms with same voltage..)</t>
  </si>
  <si>
    <t>High robot, decided to use stepper motor with more torque:</t>
  </si>
  <si>
    <t>https://youtu.be/vPx2oyZGv50?si=zURoFIY4glv5XOEt</t>
  </si>
  <si>
    <t>https://github.com/electrical-pro/ESP32_Robot</t>
  </si>
  <si>
    <t>Build series:</t>
  </si>
  <si>
    <t>https://youtu.be/M7D-TyRbdDE?si=A-xFtm61TC6lYxw8</t>
  </si>
  <si>
    <t>* bigger wheels- can ride on uneven terrain better (but not so percise?..)</t>
  </si>
  <si>
    <t>Build series and article:</t>
  </si>
  <si>
    <t>https://www.youtube.com/watch?v=6WWqo-Yr8lA</t>
  </si>
  <si>
    <t>http://www.brokking.net/yabr_main.html</t>
  </si>
  <si>
    <t>Article:</t>
  </si>
  <si>
    <t>https://www.instructables.com/Arduino-Self-Balancing-Robot-1/</t>
  </si>
  <si>
    <t>stepper motor working principles:</t>
  </si>
  <si>
    <t>https://www.youtube.com/watch?v=eyqwLiowZiU</t>
  </si>
  <si>
    <t>visualize MPU6050 working principles:</t>
  </si>
  <si>
    <t>https://www.youtube.com/watch?v=j-kE0AMEWy4&amp;t=454s</t>
  </si>
  <si>
    <t>How to get it balancing in Lithuania</t>
  </si>
  <si>
    <t>https://www.youtube.com/watch?v=CON0sWNDUco</t>
  </si>
  <si>
    <t>How to mount tumbler switch</t>
  </si>
  <si>
    <t>https://youtu.be/qR25pQkdtf0?si=uYTxCQSN_h_Z9by4&amp;t=281</t>
  </si>
  <si>
    <t>MPU6050 should be mounted horizontally</t>
  </si>
  <si>
    <t>https://youtu.be/BPNc3-46LlU?si=WAYgkVRb2OFeMDV7&amp;t=37</t>
  </si>
  <si>
    <t>Item name</t>
  </si>
  <si>
    <t>Pieces</t>
  </si>
  <si>
    <t>Price (total)</t>
  </si>
  <si>
    <t>URL</t>
  </si>
  <si>
    <t>Comments</t>
  </si>
  <si>
    <t>Stepper motor 3V / 1.68A / 0.54Nm (1.8 Ω) Inductance: 3.8 mH</t>
  </si>
  <si>
    <t>https://www.anodas.lt/en/stepper-motor-nema17-200-steps-rev-3-06v-1-68a-0-54nm</t>
  </si>
  <si>
    <t>less than 7Ohm motor</t>
  </si>
  <si>
    <t>Stepper Motor Driver, A4988 Stepstick ; input 8-35V DC; with heatsink</t>
  </si>
  <si>
    <t>https://www.anodas.lt/en/a4988-stepstick-stepper-motor-driver?tag=a4988</t>
  </si>
  <si>
    <t>with heatsink</t>
  </si>
  <si>
    <t>capacitor set 100uF/35V (10pcs)</t>
  </si>
  <si>
    <t>https://www.anodas.lt/en/electrolytic-capacitor-100uf-35v-6x12mm-105c-tht-10-pcs</t>
  </si>
  <si>
    <t>need 2 for motor drivers motor voltage input</t>
  </si>
  <si>
    <t>Stepper motor mount</t>
  </si>
  <si>
    <t>https://www.anodas.lt/en/nema-17-stepper-motor-mount-l-type?search=nema%2017</t>
  </si>
  <si>
    <t>MPU-6050 3 Axis Gyroscope And Accelerometer</t>
  </si>
  <si>
    <t>https://www.anodas.lt/en/mpu-6050-3-axis-gyroscope-and-accelerometer-module?tag=mpu-6050</t>
  </si>
  <si>
    <t>8 pin connector, 5pcs</t>
  </si>
  <si>
    <t>https://www.anodas.lt/en/female-socket-1x8-raster-2-54mm-for-arduino-5-pcs</t>
  </si>
  <si>
    <t>for mounting gyro and 2x stepper motor drivers (better, if the boards are not directly soldered to the PCB) (need 9pcs)</t>
  </si>
  <si>
    <t>40 Male pin connector (for steppermotors)</t>
  </si>
  <si>
    <t>https://www.anodas.lt/en/40-pin-2-54mm-single-row-male-pin-header-strip</t>
  </si>
  <si>
    <t>"Breakable Pin Headers" (could brake in half and use 4 pin connectors for connecting the motor wires to PCB)</t>
  </si>
  <si>
    <t>Arduino Nano V3 (9.7€)</t>
  </si>
  <si>
    <t>https://www.anodas.lt/en/nano-v3-1596480539?tag=nano</t>
  </si>
  <si>
    <t>WILL USE MY OWN Arduino Nano</t>
  </si>
  <si>
    <t>Battery basket</t>
  </si>
  <si>
    <t>https://www.anodas.lt/en/basket-for-a-3x-18650-battery-jack-dc-2-1-plug</t>
  </si>
  <si>
    <t>double-sided adhesive tape (4.1€)</t>
  </si>
  <si>
    <t>https://www.anodas.lt/en/rebel-double-sided-adhesive-tape-transparent-reusable?search=double%20sided</t>
  </si>
  <si>
    <t>USE MY OWN</t>
  </si>
  <si>
    <t>something sticky under battery, so can adjust center of mass with the location of the battery and sequring it with double-sided velcro</t>
  </si>
  <si>
    <t>Contact block, 2 poles, pitch 3.5 mm</t>
  </si>
  <si>
    <t>https://www.anodas.lt/en/solder-contact-block-2-poles-pitch-3-5-mm-height-8-4-mm-green-color?search=screw%20terminal</t>
  </si>
  <si>
    <t>for connecting battery to PCB</t>
  </si>
  <si>
    <t>Wheel (2pcs)</t>
  </si>
  <si>
    <t>https://www.anodas.lt/en/pololu-wheels-60x8mm-black-2-pcs?search=d%20SHAFT%20WHEEL&amp;page=2</t>
  </si>
  <si>
    <t>Wheel adapter "The set includes two hubs"</t>
  </si>
  <si>
    <t>https://www.anodas.lt/en/pololu-universal-aluminum-mounting-hub-for-5mm-shaft-m3-holes?search=d%20SHAFT%20WHEEL</t>
  </si>
  <si>
    <t>Nylon distance bushings (10pcs)</t>
  </si>
  <si>
    <t>https://www.anodas.lt/en/nylon-distance-bolts-8mm-10-pcs</t>
  </si>
  <si>
    <t>8mm distance bushings for mounting the PCB with M3 bolts</t>
  </si>
  <si>
    <t>Screws and nut set</t>
  </si>
  <si>
    <t>https://www.anodas.lt/en/m2-5-m3-screws-and-nut-set-180pcs?search=m3%20%20screw</t>
  </si>
  <si>
    <t>bolts and nuts for mounting the protoboard (6x M3x25, M3 nuts) + 8x M3x12 for mounting wheels to hubs.+ 8x M3x19 for motor brackets (3mm bracket, 10mm plastic plate and 5mm for nut and washer)</t>
  </si>
  <si>
    <t xml:space="preserve">Tumbler ON-OFF </t>
  </si>
  <si>
    <t>https://www.anodas.lt/en/tumbler-on-off-kn3-1</t>
  </si>
  <si>
    <t>Main switch, mounted on the side of the robot</t>
  </si>
  <si>
    <t>Fuse socket with cable</t>
  </si>
  <si>
    <t>https://www.anodas.lt/en/fuse-socket-with-cable-1517969151</t>
  </si>
  <si>
    <t>Fuse 7.5A</t>
  </si>
  <si>
    <t>https://www.anodas.lt/en/medium-auto-fuse-7-5a-uni-transparent-with-led-diode</t>
  </si>
  <si>
    <t>potentiometer 10kΩ</t>
  </si>
  <si>
    <t>https://www.anodas.lt/en/rotary-potentiometer-10kw-linear-1-8w</t>
  </si>
  <si>
    <t>Knob for Potentiometer</t>
  </si>
  <si>
    <t>https://www.anodas.lt/en/knob-for-potentiometer-6mm-shaft-17mm-high-blue-1-pcs</t>
  </si>
  <si>
    <t>100kΩ resistor set (30pcs)</t>
  </si>
  <si>
    <t>https://www.anodas.lt/en/justpi-tht-cf-carbon-resistor-1-4w-100kw-30-pcs?search=100k%CE%A9</t>
  </si>
  <si>
    <t>3 resistors for 1/3 battery voltage reading</t>
  </si>
  <si>
    <t>Bluetooth module HC-05 (16.3€)</t>
  </si>
  <si>
    <t>https://www.anodas.lt/en/bluetooth-module-hc-05?search=bluetooth</t>
  </si>
  <si>
    <t>WILL USE MY OWN bt module</t>
  </si>
  <si>
    <t xml:space="preserve">DIP switch 2P - 2-channel slide switch
</t>
  </si>
  <si>
    <t>https://www.anodas.lt/en/dip-switch-2p-2-channel-slide-switch?search=bip%20switch</t>
  </si>
  <si>
    <t>For switchinf off tx and rx communication while for downloading the program to arduino</t>
  </si>
  <si>
    <t>TOTAL:</t>
  </si>
  <si>
    <t>Without taxes:</t>
  </si>
  <si>
    <t>From Lithuania:</t>
  </si>
  <si>
    <t>3D printed parts</t>
  </si>
  <si>
    <t>Custom PCB</t>
  </si>
  <si>
    <t>3x Samsung 18650 battery cells from Lithuania College</t>
  </si>
  <si>
    <t>https://www.anodas.lt/en/18650-li-ion-cell-samsung-inr18650-25r-2500mah-20a?search=samsung%2018650</t>
  </si>
  <si>
    <t>charger for the battery cells</t>
  </si>
  <si>
    <t xml:space="preserve">WIRES from battery to pcb and wires for soldering some PCB connections, </t>
  </si>
  <si>
    <t>Narrow FILE for filing the plastic plates connecting slots (maybe needed)</t>
  </si>
  <si>
    <t>DRILL BITS: 3mm for motor brackets and PCB mounts and x mm for main switch</t>
  </si>
  <si>
    <t>screws for 3D printed parts?</t>
  </si>
  <si>
    <t>Something else available at Lithuania from this BOM?</t>
  </si>
  <si>
    <t>not needed:</t>
  </si>
  <si>
    <t>330Ω resistor set (30pcs) (use Arduino's internal LED):</t>
  </si>
  <si>
    <t>https://www.anodas.lt/en/carbon-tht-resistor-cf-1-4w-330w-30pcs</t>
  </si>
  <si>
    <t>3mm Red LED (use Arduino's internal LED):</t>
  </si>
  <si>
    <t>https://www.anodas.lt/en/3mm-red-led</t>
  </si>
  <si>
    <t>16 pin connector, 10pcs (CAN USE 2X 8PIN)</t>
  </si>
  <si>
    <t>https://www.anodas.lt/en/cut-out-socket-straight-1x16-pins-2-54mm-vertical</t>
  </si>
  <si>
    <t>extension for arduinom 2x 1x16 pins, bad to solder whole controller to the board</t>
  </si>
  <si>
    <t>Stepper motor mount (found cheaper one)</t>
  </si>
  <si>
    <t>https://www.anodas.lt/en/l-mount-for-nema17-motor-42mm?search=nema17%20mopunt</t>
  </si>
  <si>
    <t>Threaded rod M5x1000</t>
  </si>
  <si>
    <t>https://www.anodas.lt/en/threaded-rod-din976-4-8-m5x1000-galvanized?tag=threaded&amp;page=8</t>
  </si>
  <si>
    <t>need 4x ~30cm rods for chassie</t>
  </si>
  <si>
    <t>M5 nuts (100pcs)</t>
  </si>
  <si>
    <t>https://www.anodas.lt/en/din-934-nut-class-8-galvanized-m5?search=DIN%20934%20nut&amp;sort=price&amp;order=ASC</t>
  </si>
  <si>
    <t>need 8 nuts for each layer (3x8=24)</t>
  </si>
  <si>
    <t>Bluetooth module HC-05</t>
  </si>
  <si>
    <t>(not enough budget)</t>
  </si>
  <si>
    <t>Breadboard</t>
  </si>
  <si>
    <t>https://www.anodas.lt/en/breadboard-840-holes</t>
  </si>
  <si>
    <t>breadboard for testing available at school?</t>
  </si>
  <si>
    <t>Ultrasonic Sensor HC-SR04P</t>
  </si>
  <si>
    <t>https://www.anodas.lt/en/hc-sr04p-ultrasonic-distance-measuring-sensor-3-3-5v</t>
  </si>
  <si>
    <t>protoboard 60 x80</t>
  </si>
  <si>
    <t>https://www.anodas.lt/en/universal-double-sided-board-60x80mm?search=bredboard</t>
  </si>
  <si>
    <t>OR protoboard 2x 50x70</t>
  </si>
  <si>
    <t>https://www.anodas.lt/en/universal-board-50x70mm-pi01-pcb-construction-of-prototypes</t>
  </si>
  <si>
    <t>OR CUSTOM PCB</t>
  </si>
  <si>
    <t>Cable fixing straps (zip-ties) (100pcs)</t>
  </si>
  <si>
    <t>https://www.anodas.lt/en/cable-fixing-straps-1-9x150mm-black-color</t>
  </si>
  <si>
    <t>Wire</t>
  </si>
  <si>
    <t>https://www.anodas.lt/en/lapp-kabel-h05v-k-0-5-mm2-yellow?sort=p.price&amp;order=ASC</t>
  </si>
  <si>
    <t>some soldering wires (plank/1 solid wire)</t>
  </si>
  <si>
    <t>Velcro</t>
  </si>
  <si>
    <t>https://www.anodas.lt/en/ugreen-cable-organizer-velcro-2m</t>
  </si>
  <si>
    <t>out of stock, and adheasive tape is enough</t>
  </si>
  <si>
    <t>20cm 3 x 40 pcs m-m, f-f, m-f (120 pcs)</t>
  </si>
  <si>
    <t>https://www.anodas.lt/en/connecting-cables-set-justpi-20cm-3-x-40-pcs-m-m-f-f-m-f-120-pcs</t>
  </si>
  <si>
    <t>M-M wires 10cm (40pcs.)</t>
  </si>
  <si>
    <t>https://www.anodas.lt/en/m-m-wires-10cm-40pcs</t>
  </si>
  <si>
    <t>OR Brass Distance Sleeve (10pcs)</t>
  </si>
  <si>
    <t>https://www.anodas.lt/en/brass-distance-sleeve-silver-10mm-10-pcs?search=distance%20nut</t>
  </si>
  <si>
    <t>use nylon bushings</t>
  </si>
  <si>
    <t>3 screw terminal for battery</t>
  </si>
  <si>
    <t>https://www.anodas.lt/en/solder-contact-block-2-poles-pitch-3-5-mm-height-8-4-mm-green-color-377132806?search=Solder%20contact%20block&amp;page=1</t>
  </si>
  <si>
    <t>Bolts, nuts</t>
  </si>
  <si>
    <t>https://www.anodas.lt/en/screws-nuts-and-washers-set-330-pcs</t>
  </si>
  <si>
    <t>bolts and nuts for mounting the protoboard (M3x19, M3 nuts, washers)</t>
  </si>
  <si>
    <t>Going to use M4 x 25 mm bolts, 6x, because the middle layer is 10mm wide, then need to drill bushings also to 4mm.. or we could print them :D</t>
  </si>
  <si>
    <t>DIP switch 3-pole - red - 5 pcs</t>
  </si>
  <si>
    <t>https://www.anodas.lt/en/dip-switch-3-pole-red-5-pcs?search=bip%20switch</t>
  </si>
  <si>
    <t>for steppermotor fullstep, halfstepping or microstepping</t>
  </si>
  <si>
    <t>tumblr</t>
  </si>
  <si>
    <t>https://www.anodas.lt/en/tumbler-on-off-on-mts-103</t>
  </si>
  <si>
    <t>minimum of 9</t>
  </si>
  <si>
    <t>Components:</t>
  </si>
  <si>
    <t>Motor:</t>
  </si>
  <si>
    <r>
      <rPr>
        <rFont val="Arial, sans-serif"/>
        <color rgb="FF1155CC"/>
        <sz val="11.0"/>
        <u/>
      </rPr>
      <t>Rather use stepper motor than dc motor because of its prescision and high torque wich are the key components for a successful project</t>
    </r>
    <r>
      <rPr>
        <rFont val="Arial, sans-serif"/>
        <color rgb="FF000000"/>
        <sz val="11.0"/>
      </rPr>
      <t xml:space="preserve"> (but need bigger battery and heatsinks for driver cooling)</t>
    </r>
  </si>
  <si>
    <t>Needed torque formula:</t>
  </si>
  <si>
    <t>0,15*0.3*9,81*sin(30)= 0,25 Nm</t>
  </si>
  <si>
    <t>Reserve factor is 2, so per 2 wheels needed torque is: 0,25*2/2=0,25 Nm (250mNm)</t>
  </si>
  <si>
    <t>3.4V; 343mNm; 1.7A</t>
  </si>
  <si>
    <t>https://www.tme.eu/ee/details/df-fit0278/samm-mootorid/dfrobot/fit0278/</t>
  </si>
  <si>
    <t>2x Motor driver</t>
  </si>
  <si>
    <t>Up to 2A (heatsink needed!)</t>
  </si>
  <si>
    <t>https://www.pololu.com/product/1182/</t>
  </si>
  <si>
    <r>
      <rPr>
        <rFont val="Arial, sans-serif"/>
        <color rgb="FF1155CC"/>
        <sz val="11.0"/>
        <u/>
      </rPr>
      <t>also need 2 x 100 µF capacitor</t>
    </r>
    <r>
      <rPr>
        <rFont val="Arial, sans-serif"/>
        <color rgb="FF000000"/>
        <sz val="11.0"/>
      </rPr>
      <t xml:space="preserve"> (solder directly on to the driver VMOT and GND terminals)</t>
    </r>
  </si>
  <si>
    <r>
      <rPr>
        <rFont val="Arial, sans-serif"/>
        <color rgb="FF060606"/>
        <sz val="11.0"/>
      </rPr>
      <t xml:space="preserve">+ </t>
    </r>
    <r>
      <rPr>
        <rFont val="Arial, sans-serif"/>
        <b/>
        <color rgb="FF060606"/>
        <sz val="13.0"/>
      </rPr>
      <t>step down converter</t>
    </r>
    <r>
      <rPr>
        <rFont val="Arial, sans-serif"/>
        <color rgb="FF060606"/>
        <sz val="11.0"/>
      </rPr>
      <t xml:space="preserve"> for motors (1x 3,4A  on 2x1.7A minimum, because motors have 1,7A)</t>
    </r>
  </si>
  <si>
    <t>Has to do 12V to 3.4V, and have high enough current for motors</t>
  </si>
  <si>
    <t>https://www.tme.eu/ee/details/df-dfr0570/muundurid/dfrobot/dfr0570/</t>
  </si>
  <si>
    <r>
      <rPr>
        <color rgb="FF000000"/>
      </rPr>
      <t xml:space="preserve">3.7A </t>
    </r>
    <r>
      <rPr>
        <color rgb="FF1155CC"/>
        <u/>
      </rPr>
      <t>https://www.tme.eu/ee/details/pololu-4891/muundurid/pololu/3-3v-3-7a-step-down-voltage-regulator-d/</t>
    </r>
  </si>
  <si>
    <r>
      <rPr>
        <rFont val="Arial, sans-serif"/>
        <color rgb="FF000000"/>
        <sz val="11.0"/>
      </rPr>
      <t xml:space="preserve">best one, has wide voltage range </t>
    </r>
    <r>
      <rPr>
        <rFont val="Arial, sans-serif"/>
        <color rgb="FF000000"/>
        <sz val="11.0"/>
        <u/>
      </rPr>
      <t>https://www.oomipood.ee/product/oky3502_toitemoodul_dc_dc_step_down_3_2_40v_1_25_35v_15w_lm2596s</t>
    </r>
  </si>
  <si>
    <t>Controller</t>
  </si>
  <si>
    <t>Arduino nano every (has input range 6~20V, not like basic nano, which has 7~12V)</t>
  </si>
  <si>
    <t>https://www.tme.eu/ee/details/abx00033/arduino-lahendused/arduino/arduino-nano-every-with-headers/</t>
  </si>
  <si>
    <t>Do we want it with pre-soldered headers or how do we mount it?</t>
  </si>
  <si>
    <t>Battery</t>
  </si>
  <si>
    <t>Warning!</t>
  </si>
  <si>
    <t>battery cells with holder:</t>
  </si>
  <si>
    <t>Battery does not have overload or deep discharge protection.</t>
  </si>
  <si>
    <t>battery cells</t>
  </si>
  <si>
    <t>Use charger with microprocessor.</t>
  </si>
  <si>
    <t>battery case</t>
  </si>
  <si>
    <t>It is forbidden to charge battery more than 4,2V or discharge lower than 2,5V.</t>
  </si>
  <si>
    <t>Battery 1S= 3,7V (3.3~4.2V) 2S= 7,4V (6,6~8.4V); 110g</t>
  </si>
  <si>
    <t>https://hobbyking.com/en_us/zippy-compact-1800mah-2s-25c-lipo-pack.html</t>
  </si>
  <si>
    <t>+battery charger with cell balancing: (someone can get it from school?)</t>
  </si>
  <si>
    <t>https://hobbyking.com/en_us/accuell-s60-ac-charger-us-plug.html</t>
  </si>
  <si>
    <t>charger has BMS?</t>
  </si>
  <si>
    <t xml:space="preserve">Gyro Sensor </t>
  </si>
  <si>
    <t>Gyro Sensor MPU6050 GY-521</t>
  </si>
  <si>
    <t>(btw uses I2C protocol)</t>
  </si>
  <si>
    <t>https://digipurk.ee/toode/gyro-sensor-mpu6050-gy-521/</t>
  </si>
  <si>
    <t>https://www.tme.eu/ee/en/details/df-sen0142/position-sensors/dfrobot/sen0142/</t>
  </si>
  <si>
    <t>https://protosupplies.com/product/mpu-6050-gy-521-3-axis-accel-gryo-sensor-module/</t>
  </si>
  <si>
    <t>https://www.aliexpress.com/item/1005005198039873.html</t>
  </si>
  <si>
    <t>potentiometers and buttons easy pid tuning</t>
  </si>
  <si>
    <t>Optional (for testing, easier PID tuning, battery voltage identification, robot controlling ect.):</t>
  </si>
  <si>
    <r>
      <rPr>
        <color rgb="FF1155CC"/>
        <u/>
      </rPr>
      <t>Bluetooth modem for wireless communication. Optional (x1). (for app, PID live tuning)</t>
    </r>
    <r>
      <rPr>
        <color rgb="FF000000"/>
      </rPr>
      <t xml:space="preserve"> also for driving the robot</t>
    </r>
  </si>
  <si>
    <r>
      <rPr/>
      <t xml:space="preserve">3x </t>
    </r>
    <r>
      <rPr>
        <color rgb="FF1155CC"/>
        <u/>
      </rPr>
      <t>Potentiometer for PID tuning parameters. Optional (x3) (when not using bluetooth module, app)</t>
    </r>
    <r>
      <rPr/>
      <t xml:space="preserve"> (10k ohm is most common) attatch to one side of the robot</t>
    </r>
  </si>
  <si>
    <t>main mass switch</t>
  </si>
  <si>
    <r>
      <rPr>
        <color rgb="FF1155CC"/>
        <u/>
      </rPr>
      <t>proto board, (middle laye</t>
    </r>
    <r>
      <rPr>
        <color rgb="FF000000"/>
      </rPr>
      <t>r)</t>
    </r>
  </si>
  <si>
    <r>
      <rPr>
        <color rgb="FF1155CC"/>
        <u/>
      </rPr>
      <t>breadboard (for first testing</t>
    </r>
    <r>
      <rPr>
        <color rgb="FF000000"/>
      </rPr>
      <t>)</t>
    </r>
  </si>
  <si>
    <t>wires</t>
  </si>
  <si>
    <t>Battery voltage reading:</t>
  </si>
  <si>
    <t>2x same resistors (2x 200k ohm)</t>
  </si>
  <si>
    <t>LED longer terminal is positive (when 2 pin LED)</t>
  </si>
  <si>
    <t>We could use Arduino output D13 which has yellow LED, when D1 is active or use a bigger red LED for low battery identification.</t>
  </si>
  <si>
    <t>Schematics</t>
  </si>
  <si>
    <t>My made schematics:</t>
  </si>
  <si>
    <t>Free schematics wiring program</t>
  </si>
  <si>
    <t>https://arduinofactory.fr/en/download-fritzing-for-free/#Download_Fritzing_093b_for_FREE</t>
  </si>
  <si>
    <t>https://youtu.be/vPx2oyZGv50?feature=shared&amp;t=187</t>
  </si>
  <si>
    <t>https://youtu.be/I6z26LVu5y0?feature=shared&amp;t=178</t>
  </si>
  <si>
    <t>5V is not enough for arduino. (When to main power connection. But when you have for example 12V battry and step it down to exacctly 5V, then it is ok to use 5V through the 5V connection)</t>
  </si>
  <si>
    <t>Driver currant limiting:</t>
  </si>
  <si>
    <t>Vref = I  * 8 * Rcs</t>
  </si>
  <si>
    <t>14:40: when using regular full-step mode, then it draws only 70%, but when microstepping ise enabled, then 100% of given max amperage</t>
  </si>
  <si>
    <t>I- Stepper motors currant limit</t>
  </si>
  <si>
    <t>15:50, if we use halfstepping, then it needs to do 400steps for full rotation, not regular 200 steps</t>
  </si>
  <si>
    <t>Vref- Voltage between driver's potentiometer and ground</t>
  </si>
  <si>
    <t>Rcs - resistors resistance on the driver (need to look datasheet)</t>
  </si>
  <si>
    <t>https://www.youtube.com/watch?v=OpaUwWouyE0</t>
  </si>
  <si>
    <t>https://youtu.be/7spK_BkMJys?si=_C59cV5M1zlAis1m&amp;t=737</t>
  </si>
  <si>
    <t>Driver connection schematics</t>
  </si>
  <si>
    <t>https://www.airspayce.com/mikem/arduino/AccelStepper/</t>
  </si>
  <si>
    <t>6-8wire (3-4 poles), Connection types, with A4988 driver</t>
  </si>
  <si>
    <t>https://youtu.be/7spK_BkMJys?feature=shared&amp;t=263</t>
  </si>
  <si>
    <t>EasyEDA</t>
  </si>
  <si>
    <t>001 EasyEDA Introduction</t>
  </si>
  <si>
    <t>https://www.youtube.com/watch?v=MsuR6W-jN5M</t>
  </si>
  <si>
    <t>005 Create Schematic Symbol</t>
  </si>
  <si>
    <t>https://www.youtube.com/watch?v=fOEKxSjfnpk</t>
  </si>
  <si>
    <t xml:space="preserve">Footprint </t>
  </si>
  <si>
    <t>https://www.youtube.com/watch?v=JjBQoZBNSC8</t>
  </si>
  <si>
    <t>https://www.youtube.com/watch?v=Tb60LwCyzp4</t>
  </si>
  <si>
    <t>Design:</t>
  </si>
  <si>
    <t>Favorite design</t>
  </si>
  <si>
    <t>More weight top of the robot</t>
  </si>
  <si>
    <t>2) Have somewhat high robot and on top of it a weight for inertia and better balance. (it’s easier to balance upside hammer than a long pencil on hand) (we rather have battery on top of the robot)</t>
  </si>
  <si>
    <t>https://youtu.be/Gpm-TI21x9s?si=Tm-06fJy8UOxDfsJ&amp;t=710</t>
  </si>
  <si>
    <t>3) robot’s center of mass has to be exactly on top of the wheels. Good solutuon is to have a way to easily adjust battery's location. For example with some double-sided velcro and double-sided tape.</t>
  </si>
  <si>
    <t>Weight distribution (center of the mass has to boe exactly in the center, )</t>
  </si>
  <si>
    <r>
      <rPr>
        <rFont val="Arial, sans-serif"/>
        <color rgb="FF64ACE3"/>
        <sz val="11.0"/>
        <u/>
      </rPr>
      <t>PID controller explained and how to tune</t>
    </r>
    <r>
      <rPr>
        <rFont val="Arial, sans-serif"/>
        <color rgb="FF060606"/>
        <sz val="11.0"/>
        <u/>
      </rPr>
      <t xml:space="preserve"> (explained with a ball and a slide)</t>
    </r>
  </si>
  <si>
    <r>
      <rPr>
        <rFont val="Arial, sans-serif"/>
        <color rgb="FF000000"/>
        <sz val="11.0"/>
        <u/>
      </rPr>
      <t xml:space="preserve">pid tuning </t>
    </r>
    <r>
      <rPr>
        <rFont val="Arial, sans-serif"/>
        <color rgb="FF68ADDF"/>
        <sz val="11.0"/>
        <u/>
      </rPr>
      <t>https://youtu.be/Gpm-TI21x9s?feature=shared&amp;t=784</t>
    </r>
  </si>
  <si>
    <t>1. P-</t>
  </si>
  <si>
    <t>3. I-</t>
  </si>
  <si>
    <t>2. D.</t>
  </si>
</sst>
</file>

<file path=xl/styles.xml><?xml version="1.0" encoding="utf-8"?>
<styleSheet xmlns="http://schemas.openxmlformats.org/spreadsheetml/2006/main" xmlns:x14ac="http://schemas.microsoft.com/office/spreadsheetml/2009/9/ac" xmlns:mc="http://schemas.openxmlformats.org/markup-compatibility/2006">
  <fonts count="39">
    <font>
      <sz val="10.0"/>
      <color rgb="FF000000"/>
      <name val="Arial"/>
      <scheme val="minor"/>
    </font>
    <font>
      <sz val="11.0"/>
      <color rgb="FF000000"/>
      <name val="Arial"/>
    </font>
    <font>
      <u/>
      <sz val="11.0"/>
      <color rgb="FF000000"/>
      <name val="Arial"/>
    </font>
    <font>
      <color rgb="FF060606"/>
      <name val="Arial"/>
      <scheme val="minor"/>
    </font>
    <font>
      <u/>
      <color rgb="FF0000FF"/>
    </font>
    <font>
      <u/>
      <color rgb="FF0000FF"/>
    </font>
    <font>
      <u/>
      <sz val="11.0"/>
      <color rgb="FF000000"/>
      <name val="Arial"/>
    </font>
    <font>
      <color theme="1"/>
      <name val="Arial"/>
      <scheme val="minor"/>
    </font>
    <font>
      <sz val="11.0"/>
      <color rgb="FF060606"/>
      <name val="Arial"/>
    </font>
    <font>
      <u/>
      <color rgb="FF58A1EB"/>
    </font>
    <font>
      <b/>
      <sz val="11.0"/>
      <color rgb="FF000000"/>
      <name val="Arial"/>
    </font>
    <font>
      <u/>
      <sz val="11.0"/>
      <color rgb="FF0000FF"/>
      <name val="Arial"/>
    </font>
    <font>
      <b/>
      <sz val="11.0"/>
      <color rgb="FF060606"/>
      <name val="Arial"/>
    </font>
    <font>
      <u/>
      <sz val="11.0"/>
      <color rgb="FF0000FF"/>
      <name val="Arial"/>
    </font>
    <font>
      <u/>
      <sz val="11.0"/>
      <color theme="1"/>
      <name val="Arial"/>
    </font>
    <font>
      <color rgb="FF060606"/>
      <name val="Arial"/>
    </font>
    <font>
      <u/>
      <sz val="11.0"/>
      <color theme="1"/>
      <name val="Arial"/>
    </font>
    <font>
      <u/>
      <sz val="11.0"/>
      <color rgb="FF58A1EB"/>
      <name val="Arial"/>
    </font>
    <font>
      <u/>
      <sz val="11.0"/>
      <color rgb="FF0000FF"/>
      <name val="Arial"/>
    </font>
    <font>
      <u/>
      <sz val="11.0"/>
      <color theme="1"/>
      <name val="Arial"/>
    </font>
    <font>
      <u/>
      <sz val="11.0"/>
      <color theme="1"/>
      <name val="Arial"/>
    </font>
    <font>
      <u/>
      <sz val="11.0"/>
      <color rgb="FF1155CC"/>
      <name val="Arial"/>
    </font>
    <font>
      <color theme="1"/>
      <name val="Arial"/>
    </font>
    <font>
      <u/>
      <sz val="11.0"/>
      <color theme="1"/>
      <name val="Arial"/>
    </font>
    <font>
      <u/>
      <sz val="11.0"/>
      <color rgb="FF1155CC"/>
      <name val="Arial"/>
    </font>
    <font>
      <u/>
      <sz val="11.0"/>
      <color rgb="FF58A1EB"/>
      <name val="Arial"/>
    </font>
    <font>
      <b/>
      <sz val="13.0"/>
      <color rgb="FF000000"/>
      <name val="Arial"/>
    </font>
    <font>
      <u/>
      <sz val="11.0"/>
      <color rgb="FF0000FF"/>
      <name val="Arial"/>
    </font>
    <font>
      <b/>
      <sz val="13.0"/>
      <color rgb="FF060606"/>
      <name val="Arial"/>
    </font>
    <font>
      <u/>
      <color rgb="FF0000FF"/>
    </font>
    <font>
      <sz val="11.0"/>
      <color rgb="FFFF0000"/>
      <name val="Arial"/>
    </font>
    <font>
      <b/>
      <color theme="1"/>
      <name val="Arial"/>
      <scheme val="minor"/>
    </font>
    <font>
      <sz val="9.0"/>
      <color theme="1"/>
      <name val="&quot;Droid Sans&quot;"/>
    </font>
    <font>
      <color rgb="FF000000"/>
      <name val="Arial"/>
    </font>
    <font>
      <u/>
      <color rgb="FF060606"/>
    </font>
    <font>
      <u/>
      <sz val="11.0"/>
      <color rgb="FF58A1EB"/>
      <name val="Arial"/>
    </font>
    <font>
      <u/>
      <sz val="11.0"/>
      <color rgb="FF000000"/>
      <name val="Arial"/>
    </font>
    <font>
      <u/>
      <sz val="11.0"/>
      <color rgb="FF5FA9E7"/>
      <name val="Arial"/>
    </font>
    <font>
      <u/>
      <sz val="11.0"/>
      <color rgb="FF64ACE3"/>
      <name val="Arial"/>
    </font>
  </fonts>
  <fills count="8">
    <fill>
      <patternFill patternType="none"/>
    </fill>
    <fill>
      <patternFill patternType="lightGray"/>
    </fill>
    <fill>
      <patternFill patternType="solid">
        <fgColor rgb="FFFFF2CC"/>
        <bgColor rgb="FFFFF2CC"/>
      </patternFill>
    </fill>
    <fill>
      <patternFill patternType="solid">
        <fgColor rgb="FFD0E0E3"/>
        <bgColor rgb="FFD0E0E3"/>
      </patternFill>
    </fill>
    <fill>
      <patternFill patternType="solid">
        <fgColor rgb="FFF9F9F9"/>
        <bgColor rgb="FFF9F9F9"/>
      </patternFill>
    </fill>
    <fill>
      <patternFill patternType="solid">
        <fgColor rgb="FFFFFFFF"/>
        <bgColor rgb="FFFFFFFF"/>
      </patternFill>
    </fill>
    <fill>
      <patternFill patternType="solid">
        <fgColor rgb="FF9FC5E8"/>
        <bgColor rgb="FF9FC5E8"/>
      </patternFill>
    </fill>
    <fill>
      <patternFill patternType="solid">
        <fgColor rgb="FFF9CB9C"/>
        <bgColor rgb="FFF9CB9C"/>
      </patternFill>
    </fill>
  </fills>
  <borders count="9">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top style="thin">
        <color rgb="FF000000"/>
      </top>
      <bottom style="thin">
        <color rgb="FF000000"/>
      </bottom>
    </border>
    <border>
      <right style="thin">
        <color rgb="FF000000"/>
      </right>
      <top style="thin">
        <color rgb="FF000000"/>
      </top>
      <bottom style="thin">
        <color rgb="FF000000"/>
      </bottom>
    </border>
    <border>
      <top style="thin">
        <color rgb="FF000000"/>
      </top>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
      <bottom style="thin">
        <color rgb="FF000000"/>
      </bottom>
    </border>
  </borders>
  <cellStyleXfs count="1">
    <xf borderId="0" fillId="0" fontId="0" numFmtId="0" applyAlignment="1" applyFont="1"/>
  </cellStyleXfs>
  <cellXfs count="83">
    <xf borderId="0" fillId="0" fontId="0" numFmtId="0" xfId="0" applyAlignment="1" applyFont="1">
      <alignment readingOrder="0" shrinkToFit="0" vertical="bottom" wrapText="0"/>
    </xf>
    <xf borderId="0" fillId="0" fontId="1" numFmtId="0" xfId="0" applyAlignment="1" applyFont="1">
      <alignment readingOrder="0"/>
    </xf>
    <xf borderId="0" fillId="0" fontId="2" numFmtId="0" xfId="0" applyAlignment="1" applyFont="1">
      <alignment readingOrder="0"/>
    </xf>
    <xf borderId="0" fillId="0" fontId="3" numFmtId="0" xfId="0" applyAlignment="1" applyFont="1">
      <alignment readingOrder="0"/>
    </xf>
    <xf borderId="0" fillId="0" fontId="4" numFmtId="0" xfId="0" applyAlignment="1" applyFont="1">
      <alignment readingOrder="0"/>
    </xf>
    <xf quotePrefix="1" borderId="0" fillId="0" fontId="5" numFmtId="0" xfId="0" applyAlignment="1" applyFont="1">
      <alignment readingOrder="0"/>
    </xf>
    <xf borderId="0" fillId="0" fontId="6" numFmtId="0" xfId="0" applyAlignment="1" applyFont="1">
      <alignment readingOrder="0"/>
    </xf>
    <xf borderId="0" fillId="0" fontId="1" numFmtId="0" xfId="0" applyFont="1"/>
    <xf borderId="0" fillId="0" fontId="7" numFmtId="0" xfId="0" applyAlignment="1" applyFont="1">
      <alignment readingOrder="0"/>
    </xf>
    <xf borderId="0" fillId="0" fontId="8" numFmtId="0" xfId="0" applyAlignment="1" applyFont="1">
      <alignment readingOrder="0"/>
    </xf>
    <xf borderId="0" fillId="0" fontId="9" numFmtId="0" xfId="0" applyAlignment="1" applyFont="1">
      <alignment readingOrder="0"/>
    </xf>
    <xf borderId="1" fillId="0" fontId="7" numFmtId="0" xfId="0" applyAlignment="1" applyBorder="1" applyFont="1">
      <alignment readingOrder="0"/>
    </xf>
    <xf borderId="2" fillId="0" fontId="7" numFmtId="0" xfId="0" applyAlignment="1" applyBorder="1" applyFont="1">
      <alignment readingOrder="0"/>
    </xf>
    <xf borderId="1" fillId="2" fontId="10" numFmtId="0" xfId="0" applyAlignment="1" applyBorder="1" applyFill="1" applyFont="1">
      <alignment readingOrder="0" shrinkToFit="0" wrapText="1"/>
    </xf>
    <xf borderId="1" fillId="0" fontId="1" numFmtId="0" xfId="0" applyAlignment="1" applyBorder="1" applyFont="1">
      <alignment readingOrder="0"/>
    </xf>
    <xf borderId="1" fillId="3" fontId="8" numFmtId="0" xfId="0" applyAlignment="1" applyBorder="1" applyFill="1" applyFont="1">
      <alignment readingOrder="0"/>
    </xf>
    <xf borderId="3" fillId="0" fontId="11" numFmtId="0" xfId="0" applyAlignment="1" applyBorder="1" applyFont="1">
      <alignment shrinkToFit="0" vertical="bottom" wrapText="0"/>
    </xf>
    <xf borderId="1" fillId="2" fontId="12" numFmtId="0" xfId="0" applyAlignment="1" applyBorder="1" applyFont="1">
      <alignment readingOrder="0" shrinkToFit="0" wrapText="1"/>
    </xf>
    <xf borderId="1" fillId="3" fontId="1" numFmtId="0" xfId="0" applyAlignment="1" applyBorder="1" applyFont="1">
      <alignment readingOrder="0"/>
    </xf>
    <xf borderId="1" fillId="2" fontId="8" numFmtId="0" xfId="0" applyAlignment="1" applyBorder="1" applyFont="1">
      <alignment readingOrder="0" shrinkToFit="0" wrapText="1"/>
    </xf>
    <xf borderId="1" fillId="0" fontId="3" numFmtId="0" xfId="0" applyAlignment="1" applyBorder="1" applyFont="1">
      <alignment readingOrder="0"/>
    </xf>
    <xf borderId="1" fillId="3" fontId="3" numFmtId="0" xfId="0" applyAlignment="1" applyBorder="1" applyFont="1">
      <alignment readingOrder="0"/>
    </xf>
    <xf borderId="3" fillId="0" fontId="13" numFmtId="0" xfId="0" applyAlignment="1" applyBorder="1" applyFont="1">
      <alignment readingOrder="0" shrinkToFit="0" vertical="bottom" wrapText="0"/>
    </xf>
    <xf borderId="1" fillId="2" fontId="1" numFmtId="0" xfId="0" applyAlignment="1" applyBorder="1" applyFont="1">
      <alignment readingOrder="0" shrinkToFit="0" wrapText="1"/>
    </xf>
    <xf borderId="1" fillId="0" fontId="7" numFmtId="0" xfId="0" applyBorder="1" applyFont="1"/>
    <xf borderId="1" fillId="3" fontId="7" numFmtId="0" xfId="0" applyBorder="1" applyFont="1"/>
    <xf borderId="3" fillId="0" fontId="14" numFmtId="0" xfId="0" applyAlignment="1" applyBorder="1" applyFont="1">
      <alignment shrinkToFit="0" vertical="bottom" wrapText="0"/>
    </xf>
    <xf borderId="1" fillId="3" fontId="7" numFmtId="0" xfId="0" applyAlignment="1" applyBorder="1" applyFont="1">
      <alignment readingOrder="0"/>
    </xf>
    <xf borderId="1" fillId="0" fontId="8" numFmtId="0" xfId="0" applyAlignment="1" applyBorder="1" applyFont="1">
      <alignment readingOrder="0"/>
    </xf>
    <xf borderId="0" fillId="4" fontId="8" numFmtId="0" xfId="0" applyAlignment="1" applyFill="1" applyFont="1">
      <alignment horizontal="left" readingOrder="0"/>
    </xf>
    <xf borderId="0" fillId="5" fontId="15" numFmtId="0" xfId="0" applyAlignment="1" applyFill="1" applyFont="1">
      <alignment horizontal="left" readingOrder="0"/>
    </xf>
    <xf borderId="3" fillId="0" fontId="16" numFmtId="0" xfId="0" applyAlignment="1" applyBorder="1" applyFont="1">
      <alignment readingOrder="0" shrinkToFit="0" vertical="bottom" wrapText="0"/>
    </xf>
    <xf borderId="3" fillId="0" fontId="17" numFmtId="0" xfId="0" applyAlignment="1" applyBorder="1" applyFont="1">
      <alignment readingOrder="0" shrinkToFit="0" vertical="bottom" wrapText="0"/>
    </xf>
    <xf borderId="1" fillId="0" fontId="8" numFmtId="0" xfId="0" applyAlignment="1" applyBorder="1" applyFont="1">
      <alignment readingOrder="0" shrinkToFit="0" vertical="bottom" wrapText="0"/>
    </xf>
    <xf borderId="1" fillId="3" fontId="8" numFmtId="0" xfId="0" applyAlignment="1" applyBorder="1" applyFont="1">
      <alignment readingOrder="0" shrinkToFit="0" vertical="bottom" wrapText="0"/>
    </xf>
    <xf borderId="0" fillId="0" fontId="1" numFmtId="0" xfId="0" applyAlignment="1" applyFont="1">
      <alignment horizontal="right" readingOrder="0"/>
    </xf>
    <xf borderId="0" fillId="0" fontId="1" numFmtId="2" xfId="0" applyFont="1" applyNumberFormat="1"/>
    <xf borderId="0" fillId="2" fontId="8" numFmtId="0" xfId="0" applyAlignment="1" applyFont="1">
      <alignment readingOrder="0" shrinkToFit="0" wrapText="1"/>
    </xf>
    <xf borderId="0" fillId="3" fontId="1" numFmtId="0" xfId="0" applyAlignment="1" applyFont="1">
      <alignment readingOrder="0"/>
    </xf>
    <xf borderId="0" fillId="0" fontId="18" numFmtId="0" xfId="0" applyAlignment="1" applyFont="1">
      <alignment shrinkToFit="0" vertical="bottom" wrapText="0"/>
    </xf>
    <xf borderId="0" fillId="3" fontId="8" numFmtId="0" xfId="0" applyAlignment="1" applyFont="1">
      <alignment readingOrder="0"/>
    </xf>
    <xf borderId="1" fillId="0" fontId="19" numFmtId="0" xfId="0" applyAlignment="1" applyBorder="1" applyFont="1">
      <alignment shrinkToFit="0" vertical="bottom" wrapText="0"/>
    </xf>
    <xf borderId="1" fillId="3" fontId="20" numFmtId="0" xfId="0" applyAlignment="1" applyBorder="1" applyFont="1">
      <alignment readingOrder="0" shrinkToFit="0" vertical="bottom" wrapText="0"/>
    </xf>
    <xf borderId="0" fillId="0" fontId="15" numFmtId="0" xfId="0" applyAlignment="1" applyFont="1">
      <alignment shrinkToFit="0" vertical="bottom" wrapText="0"/>
    </xf>
    <xf borderId="1" fillId="2" fontId="8" numFmtId="0" xfId="0" applyAlignment="1" applyBorder="1" applyFont="1">
      <alignment shrinkToFit="0" vertical="bottom" wrapText="1"/>
    </xf>
    <xf borderId="4" fillId="0" fontId="8" numFmtId="0" xfId="0" applyAlignment="1" applyBorder="1" applyFont="1">
      <alignment horizontal="right" vertical="bottom"/>
    </xf>
    <xf borderId="4" fillId="3" fontId="8" numFmtId="0" xfId="0" applyAlignment="1" applyBorder="1" applyFont="1">
      <alignment horizontal="right" vertical="bottom"/>
    </xf>
    <xf borderId="5" fillId="0" fontId="21" numFmtId="0" xfId="0" applyAlignment="1" applyBorder="1" applyFont="1">
      <alignment shrinkToFit="0" vertical="bottom" wrapText="0"/>
    </xf>
    <xf borderId="0" fillId="0" fontId="22" numFmtId="0" xfId="0" applyAlignment="1" applyFont="1">
      <alignment vertical="bottom"/>
    </xf>
    <xf borderId="6" fillId="2" fontId="8" numFmtId="0" xfId="0" applyAlignment="1" applyBorder="1" applyFont="1">
      <alignment shrinkToFit="0" vertical="bottom" wrapText="1"/>
    </xf>
    <xf borderId="7" fillId="0" fontId="22" numFmtId="0" xfId="0" applyAlignment="1" applyBorder="1" applyFont="1">
      <alignment vertical="bottom"/>
    </xf>
    <xf borderId="7" fillId="3" fontId="23" numFmtId="0" xfId="0" applyAlignment="1" applyBorder="1" applyFont="1">
      <alignment horizontal="right" vertical="bottom"/>
    </xf>
    <xf borderId="8" fillId="0" fontId="24" numFmtId="0" xfId="0" applyAlignment="1" applyBorder="1" applyFont="1">
      <alignment shrinkToFit="0" vertical="bottom" wrapText="0"/>
    </xf>
    <xf borderId="1" fillId="2" fontId="8" numFmtId="0" xfId="0" applyAlignment="1" applyBorder="1" applyFont="1">
      <alignment shrinkToFit="0" vertical="bottom" wrapText="1"/>
    </xf>
    <xf borderId="5" fillId="0" fontId="25" numFmtId="0" xfId="0" applyAlignment="1" applyBorder="1" applyFont="1">
      <alignment shrinkToFit="0" vertical="bottom" wrapText="0"/>
    </xf>
    <xf borderId="6" fillId="2" fontId="8" numFmtId="0" xfId="0" applyAlignment="1" applyBorder="1" applyFont="1">
      <alignment shrinkToFit="0" vertical="bottom" wrapText="1"/>
    </xf>
    <xf borderId="7" fillId="0" fontId="8" numFmtId="0" xfId="0" applyAlignment="1" applyBorder="1" applyFont="1">
      <alignment horizontal="right" vertical="bottom"/>
    </xf>
    <xf borderId="7" fillId="3" fontId="8" numFmtId="0" xfId="0" applyAlignment="1" applyBorder="1" applyFont="1">
      <alignment horizontal="right" vertical="bottom"/>
    </xf>
    <xf borderId="7" fillId="2" fontId="8" numFmtId="0" xfId="0" applyAlignment="1" applyBorder="1" applyFont="1">
      <alignment vertical="bottom"/>
    </xf>
    <xf borderId="7" fillId="3" fontId="22" numFmtId="0" xfId="0" applyAlignment="1" applyBorder="1" applyFont="1">
      <alignment vertical="bottom"/>
    </xf>
    <xf borderId="8" fillId="0" fontId="22" numFmtId="0" xfId="0" applyAlignment="1" applyBorder="1" applyFont="1">
      <alignment vertical="bottom"/>
    </xf>
    <xf borderId="0" fillId="5" fontId="1" numFmtId="0" xfId="0" applyFont="1"/>
    <xf borderId="0" fillId="6" fontId="26" numFmtId="0" xfId="0" applyAlignment="1" applyFill="1" applyFont="1">
      <alignment readingOrder="0"/>
    </xf>
    <xf borderId="0" fillId="6" fontId="7" numFmtId="0" xfId="0" applyFont="1"/>
    <xf borderId="0" fillId="0" fontId="26" numFmtId="0" xfId="0" applyAlignment="1" applyFont="1">
      <alignment readingOrder="0"/>
    </xf>
    <xf borderId="0" fillId="0" fontId="27" numFmtId="0" xfId="0" applyAlignment="1" applyFont="1">
      <alignment readingOrder="0"/>
    </xf>
    <xf borderId="0" fillId="0" fontId="28" numFmtId="0" xfId="0" applyAlignment="1" applyFont="1">
      <alignment readingOrder="0"/>
    </xf>
    <xf quotePrefix="1" borderId="0" fillId="0" fontId="1" numFmtId="0" xfId="0" applyAlignment="1" applyFont="1">
      <alignment readingOrder="0"/>
    </xf>
    <xf borderId="0" fillId="0" fontId="29" numFmtId="0" xfId="0" applyAlignment="1" applyFont="1">
      <alignment readingOrder="0"/>
    </xf>
    <xf borderId="0" fillId="5" fontId="30" numFmtId="0" xfId="0" applyAlignment="1" applyFont="1">
      <alignment horizontal="left" readingOrder="0"/>
    </xf>
    <xf quotePrefix="1" borderId="0" fillId="0" fontId="7" numFmtId="0" xfId="0" applyAlignment="1" applyFont="1">
      <alignment readingOrder="0"/>
    </xf>
    <xf borderId="0" fillId="0" fontId="31" numFmtId="0" xfId="0" applyAlignment="1" applyFont="1">
      <alignment readingOrder="0"/>
    </xf>
    <xf borderId="0" fillId="0" fontId="7" numFmtId="0" xfId="0" applyAlignment="1" applyFont="1">
      <alignment readingOrder="0"/>
    </xf>
    <xf borderId="0" fillId="0" fontId="32" numFmtId="0" xfId="0" applyAlignment="1" applyFont="1">
      <alignment readingOrder="0"/>
    </xf>
    <xf borderId="0" fillId="7" fontId="26" numFmtId="0" xfId="0" applyAlignment="1" applyFill="1" applyFont="1">
      <alignment readingOrder="0"/>
    </xf>
    <xf borderId="0" fillId="7" fontId="7" numFmtId="0" xfId="0" applyFont="1"/>
    <xf borderId="0" fillId="5" fontId="33" numFmtId="0" xfId="0" applyAlignment="1" applyFont="1">
      <alignment horizontal="left" readingOrder="0"/>
    </xf>
    <xf borderId="0" fillId="0" fontId="34" numFmtId="0" xfId="0" applyAlignment="1" applyFont="1">
      <alignment readingOrder="0"/>
    </xf>
    <xf borderId="0" fillId="0" fontId="35" numFmtId="0" xfId="0" applyAlignment="1" applyFont="1">
      <alignment readingOrder="0"/>
    </xf>
    <xf borderId="0" fillId="5" fontId="1" numFmtId="0" xfId="0" applyAlignment="1" applyFont="1">
      <alignment horizontal="left" readingOrder="0"/>
    </xf>
    <xf borderId="0" fillId="0" fontId="36" numFmtId="0" xfId="0" applyAlignment="1" applyFont="1">
      <alignment horizontal="left" readingOrder="0"/>
    </xf>
    <xf borderId="0" fillId="0" fontId="37" numFmtId="0" xfId="0" applyAlignment="1" applyFont="1">
      <alignment readingOrder="0"/>
    </xf>
    <xf borderId="0" fillId="0" fontId="38"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10.png"/><Relationship Id="rId3" Type="http://schemas.openxmlformats.org/officeDocument/2006/relationships/image" Target="../media/image11.png"/><Relationship Id="rId4" Type="http://schemas.openxmlformats.org/officeDocument/2006/relationships/image" Target="../media/image15.png"/><Relationship Id="rId11" Type="http://schemas.openxmlformats.org/officeDocument/2006/relationships/image" Target="../media/image4.png"/><Relationship Id="rId10" Type="http://schemas.openxmlformats.org/officeDocument/2006/relationships/image" Target="../media/image3.png"/><Relationship Id="rId12" Type="http://schemas.openxmlformats.org/officeDocument/2006/relationships/image" Target="../media/image5.png"/><Relationship Id="rId9" Type="http://schemas.openxmlformats.org/officeDocument/2006/relationships/image" Target="../media/image1.png"/><Relationship Id="rId5" Type="http://schemas.openxmlformats.org/officeDocument/2006/relationships/image" Target="../media/image14.png"/><Relationship Id="rId6" Type="http://schemas.openxmlformats.org/officeDocument/2006/relationships/image" Target="../media/image16.jpg"/><Relationship Id="rId7" Type="http://schemas.openxmlformats.org/officeDocument/2006/relationships/image" Target="../media/image9.jpg"/><Relationship Id="rId8"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12.png"/><Relationship Id="rId3" Type="http://schemas.openxmlformats.org/officeDocument/2006/relationships/image" Target="../media/image8.png"/><Relationship Id="rId4"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85725</xdr:colOff>
      <xdr:row>107</xdr:row>
      <xdr:rowOff>133350</xdr:rowOff>
    </xdr:from>
    <xdr:ext cx="4886325" cy="3038475"/>
    <xdr:pic>
      <xdr:nvPicPr>
        <xdr:cNvPr id="0" name="image7.png" title="Pilt"/>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876300</xdr:colOff>
      <xdr:row>0</xdr:row>
      <xdr:rowOff>85725</xdr:rowOff>
    </xdr:from>
    <xdr:ext cx="4876800" cy="2933700"/>
    <xdr:pic>
      <xdr:nvPicPr>
        <xdr:cNvPr id="0" name="image10.png" title="Pilt"/>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125</xdr:row>
      <xdr:rowOff>66675</xdr:rowOff>
    </xdr:from>
    <xdr:ext cx="5629275" cy="2809875"/>
    <xdr:pic>
      <xdr:nvPicPr>
        <xdr:cNvPr id="0" name="image11.png" title="Pilt"/>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161925</xdr:colOff>
      <xdr:row>69</xdr:row>
      <xdr:rowOff>76200</xdr:rowOff>
    </xdr:from>
    <xdr:ext cx="2724150" cy="1800225"/>
    <xdr:pic>
      <xdr:nvPicPr>
        <xdr:cNvPr id="0" name="image15.png" title="Pilt"/>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923925</xdr:colOff>
      <xdr:row>27</xdr:row>
      <xdr:rowOff>-171450</xdr:rowOff>
    </xdr:from>
    <xdr:ext cx="4829175" cy="3667125"/>
    <xdr:pic>
      <xdr:nvPicPr>
        <xdr:cNvPr id="0" name="image14.png" title="Pilt"/>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190500</xdr:colOff>
      <xdr:row>27</xdr:row>
      <xdr:rowOff>142875</xdr:rowOff>
    </xdr:from>
    <xdr:ext cx="1181100" cy="1600200"/>
    <xdr:pic>
      <xdr:nvPicPr>
        <xdr:cNvPr id="0" name="image16.jpg" title="Pilt"/>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923925</xdr:colOff>
      <xdr:row>90</xdr:row>
      <xdr:rowOff>95250</xdr:rowOff>
    </xdr:from>
    <xdr:ext cx="3790950" cy="2247900"/>
    <xdr:pic>
      <xdr:nvPicPr>
        <xdr:cNvPr id="0" name="image9.jpg" title="Pilt"/>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28575</xdr:colOff>
      <xdr:row>91</xdr:row>
      <xdr:rowOff>9525</xdr:rowOff>
    </xdr:from>
    <xdr:ext cx="5172075" cy="2752725"/>
    <xdr:pic>
      <xdr:nvPicPr>
        <xdr:cNvPr id="0" name="image13.png" title="Pilt"/>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150</xdr:row>
      <xdr:rowOff>85725</xdr:rowOff>
    </xdr:from>
    <xdr:ext cx="7400925" cy="4705350"/>
    <xdr:pic>
      <xdr:nvPicPr>
        <xdr:cNvPr id="0" name="image1.png" title="Pilt"/>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152400</xdr:colOff>
      <xdr:row>178</xdr:row>
      <xdr:rowOff>152400</xdr:rowOff>
    </xdr:from>
    <xdr:ext cx="7400925" cy="3914775"/>
    <xdr:pic>
      <xdr:nvPicPr>
        <xdr:cNvPr id="0" name="image3.png" title="Pilt"/>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19050</xdr:colOff>
      <xdr:row>207</xdr:row>
      <xdr:rowOff>152400</xdr:rowOff>
    </xdr:from>
    <xdr:ext cx="5048250" cy="3914775"/>
    <xdr:pic>
      <xdr:nvPicPr>
        <xdr:cNvPr id="0" name="image4.png" title="Pilt"/>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28575</xdr:colOff>
      <xdr:row>232</xdr:row>
      <xdr:rowOff>123825</xdr:rowOff>
    </xdr:from>
    <xdr:ext cx="4781550" cy="3638550"/>
    <xdr:pic>
      <xdr:nvPicPr>
        <xdr:cNvPr id="0" name="image5.png" title="Pilt"/>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790575</xdr:colOff>
      <xdr:row>9</xdr:row>
      <xdr:rowOff>180975</xdr:rowOff>
    </xdr:from>
    <xdr:ext cx="2066925" cy="2828925"/>
    <xdr:pic>
      <xdr:nvPicPr>
        <xdr:cNvPr id="0" name="image6.png" title="Pilt"/>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9</xdr:row>
      <xdr:rowOff>180975</xdr:rowOff>
    </xdr:from>
    <xdr:ext cx="2714625" cy="2828925"/>
    <xdr:pic>
      <xdr:nvPicPr>
        <xdr:cNvPr id="0" name="image12.png" title="Pilt"/>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933450</xdr:colOff>
      <xdr:row>9</xdr:row>
      <xdr:rowOff>180975</xdr:rowOff>
    </xdr:from>
    <xdr:ext cx="5057775" cy="2828925"/>
    <xdr:pic>
      <xdr:nvPicPr>
        <xdr:cNvPr id="0" name="image8.png" title="Pilt"/>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152400</xdr:colOff>
      <xdr:row>28</xdr:row>
      <xdr:rowOff>152400</xdr:rowOff>
    </xdr:from>
    <xdr:ext cx="6791325" cy="5895975"/>
    <xdr:pic>
      <xdr:nvPicPr>
        <xdr:cNvPr id="0" name="image2.png" title="Pilt"/>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1" Type="http://schemas.openxmlformats.org/officeDocument/2006/relationships/hyperlink" Target="https://www.youtube.com/watch?v=6WWqo-Yr8lA" TargetMode="External"/><Relationship Id="rId10" Type="http://schemas.openxmlformats.org/officeDocument/2006/relationships/hyperlink" Target="https://youtu.be/M7D-TyRbdDE?si=A-xFtm61TC6lYxw8" TargetMode="External"/><Relationship Id="rId13" Type="http://schemas.openxmlformats.org/officeDocument/2006/relationships/hyperlink" Target="https://www.instructables.com/Arduino-Self-Balancing-Robot-1/" TargetMode="External"/><Relationship Id="rId12" Type="http://schemas.openxmlformats.org/officeDocument/2006/relationships/hyperlink" Target="http://www.brokking.net/yabr_main.html" TargetMode="External"/><Relationship Id="rId1" Type="http://schemas.openxmlformats.org/officeDocument/2006/relationships/hyperlink" Target="https://www.youtube.com/watch?v=aUbBUd-hBLI&amp;t=1s" TargetMode="External"/><Relationship Id="rId2" Type="http://schemas.openxmlformats.org/officeDocument/2006/relationships/hyperlink" Target="https://electricdiylab.com/diy-self-balancing-robot/" TargetMode="External"/><Relationship Id="rId3" Type="http://schemas.openxmlformats.org/officeDocument/2006/relationships/hyperlink" Target="https://electricdiylab.com/diy-self-balancing-robot/" TargetMode="External"/><Relationship Id="rId4" Type="http://schemas.openxmlformats.org/officeDocument/2006/relationships/hyperlink" Target="https://www.youtube.com/watch?v=I6z26LVu5y0" TargetMode="External"/><Relationship Id="rId9" Type="http://schemas.openxmlformats.org/officeDocument/2006/relationships/hyperlink" Target="https://github.com/electrical-pro/ESP32_Robot" TargetMode="External"/><Relationship Id="rId15" Type="http://schemas.openxmlformats.org/officeDocument/2006/relationships/hyperlink" Target="https://www.youtube.com/watch?v=j-kE0AMEWy4&amp;t=454s" TargetMode="External"/><Relationship Id="rId14" Type="http://schemas.openxmlformats.org/officeDocument/2006/relationships/hyperlink" Target="https://www.youtube.com/watch?v=eyqwLiowZiU" TargetMode="External"/><Relationship Id="rId17" Type="http://schemas.openxmlformats.org/officeDocument/2006/relationships/hyperlink" Target="https://youtu.be/qR25pQkdtf0?si=uYTxCQSN_h_Z9by4&amp;t=281" TargetMode="External"/><Relationship Id="rId16" Type="http://schemas.openxmlformats.org/officeDocument/2006/relationships/hyperlink" Target="https://www.youtube.com/watch?v=CON0sWNDUco" TargetMode="External"/><Relationship Id="rId5" Type="http://schemas.openxmlformats.org/officeDocument/2006/relationships/hyperlink" Target="https://github.com/mahowik/BalancingWii" TargetMode="External"/><Relationship Id="rId19" Type="http://schemas.openxmlformats.org/officeDocument/2006/relationships/drawing" Target="../drawings/drawing1.xml"/><Relationship Id="rId6" Type="http://schemas.openxmlformats.org/officeDocument/2006/relationships/hyperlink" Target="https://www.youtube.com/watch?v=qR25pQkdtf0" TargetMode="External"/><Relationship Id="rId18" Type="http://schemas.openxmlformats.org/officeDocument/2006/relationships/hyperlink" Target="https://youtu.be/BPNc3-46LlU?si=WAYgkVRb2OFeMDV7&amp;t=37" TargetMode="External"/><Relationship Id="rId7" Type="http://schemas.openxmlformats.org/officeDocument/2006/relationships/hyperlink" Target="https://youtu.be/OLq3eRUZ-38?si=f959z0Ce4gKf6xpq" TargetMode="External"/><Relationship Id="rId8" Type="http://schemas.openxmlformats.org/officeDocument/2006/relationships/hyperlink" Target="https://youtu.be/vPx2oyZGv50?si=zURoFIY4glv5XOEt" TargetMode="External"/></Relationships>
</file>

<file path=xl/worksheets/_rels/sheet2.xml.rels><?xml version="1.0" encoding="UTF-8" standalone="yes"?><Relationships xmlns="http://schemas.openxmlformats.org/package/2006/relationships"><Relationship Id="rId40" Type="http://schemas.openxmlformats.org/officeDocument/2006/relationships/hyperlink" Target="https://www.anodas.lt/en/ugreen-cable-organizer-velcro-2m" TargetMode="External"/><Relationship Id="rId20" Type="http://schemas.openxmlformats.org/officeDocument/2006/relationships/hyperlink" Target="https://www.anodas.lt/en/knob-for-potentiometer-6mm-shaft-17mm-high-blue-1-pcs" TargetMode="External"/><Relationship Id="rId42" Type="http://schemas.openxmlformats.org/officeDocument/2006/relationships/hyperlink" Target="https://www.anodas.lt/en/m-m-wires-10cm-40pcs" TargetMode="External"/><Relationship Id="rId41" Type="http://schemas.openxmlformats.org/officeDocument/2006/relationships/hyperlink" Target="https://www.anodas.lt/en/connecting-cables-set-justpi-20cm-3-x-40-pcs-m-m-f-f-m-f-120-pcs" TargetMode="External"/><Relationship Id="rId22" Type="http://schemas.openxmlformats.org/officeDocument/2006/relationships/hyperlink" Target="https://www.anodas.lt/en/bluetooth-module-hc-05?search=bluetooth" TargetMode="External"/><Relationship Id="rId44" Type="http://schemas.openxmlformats.org/officeDocument/2006/relationships/hyperlink" Target="https://www.anodas.lt/en/solder-contact-block-2-poles-pitch-3-5-mm-height-8-4-mm-green-color-377132806?search=Solder%20contact%20block&amp;page=1" TargetMode="External"/><Relationship Id="rId21" Type="http://schemas.openxmlformats.org/officeDocument/2006/relationships/hyperlink" Target="https://www.anodas.lt/en/justpi-tht-cf-carbon-resistor-1-4w-100kw-30-pcs?search=100k%CE%A9" TargetMode="External"/><Relationship Id="rId43" Type="http://schemas.openxmlformats.org/officeDocument/2006/relationships/hyperlink" Target="https://www.anodas.lt/en/brass-distance-sleeve-silver-10mm-10-pcs?search=distance%20nut" TargetMode="External"/><Relationship Id="rId24" Type="http://schemas.openxmlformats.org/officeDocument/2006/relationships/hyperlink" Target="https://www.anodas.lt/en/18650-li-ion-cell-samsung-inr18650-25r-2500mah-20a?search=samsung%2018650" TargetMode="External"/><Relationship Id="rId46" Type="http://schemas.openxmlformats.org/officeDocument/2006/relationships/hyperlink" Target="https://www.anodas.lt/en/dip-switch-3-pole-red-5-pcs?search=bip%20switch" TargetMode="External"/><Relationship Id="rId23" Type="http://schemas.openxmlformats.org/officeDocument/2006/relationships/hyperlink" Target="https://www.anodas.lt/en/dip-switch-2p-2-channel-slide-switch?search=bip%20switch" TargetMode="External"/><Relationship Id="rId45" Type="http://schemas.openxmlformats.org/officeDocument/2006/relationships/hyperlink" Target="https://www.anodas.lt/en/screws-nuts-and-washers-set-330-pcs" TargetMode="External"/><Relationship Id="rId1" Type="http://schemas.openxmlformats.org/officeDocument/2006/relationships/hyperlink" Target="https://www.anodas.lt/en/stepper-motor-nema17-200-steps-rev-3-06v-1-68a-0-54nm" TargetMode="External"/><Relationship Id="rId2" Type="http://schemas.openxmlformats.org/officeDocument/2006/relationships/hyperlink" Target="https://www.anodas.lt/en/a4988-stepstick-stepper-motor-driver?tag=a4988" TargetMode="External"/><Relationship Id="rId3" Type="http://schemas.openxmlformats.org/officeDocument/2006/relationships/hyperlink" Target="https://www.anodas.lt/en/electrolytic-capacitor-100uf-35v-6x12mm-105c-tht-10-pcs" TargetMode="External"/><Relationship Id="rId4" Type="http://schemas.openxmlformats.org/officeDocument/2006/relationships/hyperlink" Target="https://www.anodas.lt/en/nema-17-stepper-motor-mount-l-type?search=nema%2017" TargetMode="External"/><Relationship Id="rId9" Type="http://schemas.openxmlformats.org/officeDocument/2006/relationships/hyperlink" Target="https://www.anodas.lt/en/basket-for-a-3x-18650-battery-jack-dc-2-1-plug" TargetMode="External"/><Relationship Id="rId26" Type="http://schemas.openxmlformats.org/officeDocument/2006/relationships/hyperlink" Target="https://www.anodas.lt/en/carbon-tht-resistor-cf-1-4w-330w-30pcs" TargetMode="External"/><Relationship Id="rId48" Type="http://schemas.openxmlformats.org/officeDocument/2006/relationships/drawing" Target="../drawings/drawing2.xml"/><Relationship Id="rId25" Type="http://schemas.openxmlformats.org/officeDocument/2006/relationships/hyperlink" Target="https://www.anodas.lt/en/tumbler-on-off-kn3-1" TargetMode="External"/><Relationship Id="rId47" Type="http://schemas.openxmlformats.org/officeDocument/2006/relationships/hyperlink" Target="https://www.anodas.lt/en/tumbler-on-off-on-mts-103" TargetMode="External"/><Relationship Id="rId28" Type="http://schemas.openxmlformats.org/officeDocument/2006/relationships/hyperlink" Target="https://www.anodas.lt/en/cut-out-socket-straight-1x16-pins-2-54mm-vertical" TargetMode="External"/><Relationship Id="rId27" Type="http://schemas.openxmlformats.org/officeDocument/2006/relationships/hyperlink" Target="https://www.anodas.lt/en/3mm-red-led" TargetMode="External"/><Relationship Id="rId5" Type="http://schemas.openxmlformats.org/officeDocument/2006/relationships/hyperlink" Target="https://www.anodas.lt/en/mpu-6050-3-axis-gyroscope-and-accelerometer-module?tag=mpu-6050" TargetMode="External"/><Relationship Id="rId6" Type="http://schemas.openxmlformats.org/officeDocument/2006/relationships/hyperlink" Target="https://www.anodas.lt/en/female-socket-1x8-raster-2-54mm-for-arduino-5-pcs" TargetMode="External"/><Relationship Id="rId29" Type="http://schemas.openxmlformats.org/officeDocument/2006/relationships/hyperlink" Target="https://www.anodas.lt/en/l-mount-for-nema17-motor-42mm?search=nema17%20mopunt" TargetMode="External"/><Relationship Id="rId7" Type="http://schemas.openxmlformats.org/officeDocument/2006/relationships/hyperlink" Target="https://www.anodas.lt/en/40-pin-2-54mm-single-row-male-pin-header-strip" TargetMode="External"/><Relationship Id="rId8" Type="http://schemas.openxmlformats.org/officeDocument/2006/relationships/hyperlink" Target="https://www.anodas.lt/en/nano-v3-1596480539?tag=nano" TargetMode="External"/><Relationship Id="rId31" Type="http://schemas.openxmlformats.org/officeDocument/2006/relationships/hyperlink" Target="https://www.anodas.lt/en/din-934-nut-class-8-galvanized-m5?search=DIN%20934%20nut&amp;sort=price&amp;order=ASC" TargetMode="External"/><Relationship Id="rId30" Type="http://schemas.openxmlformats.org/officeDocument/2006/relationships/hyperlink" Target="https://www.anodas.lt/en/threaded-rod-din976-4-8-m5x1000-galvanized?tag=threaded&amp;page=8" TargetMode="External"/><Relationship Id="rId11" Type="http://schemas.openxmlformats.org/officeDocument/2006/relationships/hyperlink" Target="https://www.anodas.lt/en/solder-contact-block-2-poles-pitch-3-5-mm-height-8-4-mm-green-color?search=screw%20terminal" TargetMode="External"/><Relationship Id="rId33" Type="http://schemas.openxmlformats.org/officeDocument/2006/relationships/hyperlink" Target="https://www.anodas.lt/en/breadboard-840-holes" TargetMode="External"/><Relationship Id="rId10" Type="http://schemas.openxmlformats.org/officeDocument/2006/relationships/hyperlink" Target="https://www.anodas.lt/en/rebel-double-sided-adhesive-tape-transparent-reusable?search=double%20sided" TargetMode="External"/><Relationship Id="rId32" Type="http://schemas.openxmlformats.org/officeDocument/2006/relationships/hyperlink" Target="https://www.anodas.lt/en/bluetooth-module-hc-05?search=bluetooth" TargetMode="External"/><Relationship Id="rId13" Type="http://schemas.openxmlformats.org/officeDocument/2006/relationships/hyperlink" Target="https://www.anodas.lt/en/pololu-universal-aluminum-mounting-hub-for-5mm-shaft-m3-holes?search=d%20SHAFT%20WHEEL" TargetMode="External"/><Relationship Id="rId35" Type="http://schemas.openxmlformats.org/officeDocument/2006/relationships/hyperlink" Target="https://www.anodas.lt/en/universal-double-sided-board-60x80mm?search=bredboard" TargetMode="External"/><Relationship Id="rId12" Type="http://schemas.openxmlformats.org/officeDocument/2006/relationships/hyperlink" Target="https://www.anodas.lt/en/pololu-wheels-60x8mm-black-2-pcs?search=d%20SHAFT%20WHEEL&amp;page=2" TargetMode="External"/><Relationship Id="rId34" Type="http://schemas.openxmlformats.org/officeDocument/2006/relationships/hyperlink" Target="https://www.anodas.lt/en/hc-sr04p-ultrasonic-distance-measuring-sensor-3-3-5v" TargetMode="External"/><Relationship Id="rId15" Type="http://schemas.openxmlformats.org/officeDocument/2006/relationships/hyperlink" Target="https://www.anodas.lt/en/m2-5-m3-screws-and-nut-set-180pcs?search=m3%20%20screw" TargetMode="External"/><Relationship Id="rId37" Type="http://schemas.openxmlformats.org/officeDocument/2006/relationships/hyperlink" Target="https://www.anodas.lt/en/breadboard-840-holes" TargetMode="External"/><Relationship Id="rId14" Type="http://schemas.openxmlformats.org/officeDocument/2006/relationships/hyperlink" Target="https://www.anodas.lt/en/nylon-distance-bolts-8mm-10-pcs" TargetMode="External"/><Relationship Id="rId36" Type="http://schemas.openxmlformats.org/officeDocument/2006/relationships/hyperlink" Target="https://www.anodas.lt/en/universal-board-50x70mm-pi01-pcb-construction-of-prototypes" TargetMode="External"/><Relationship Id="rId17" Type="http://schemas.openxmlformats.org/officeDocument/2006/relationships/hyperlink" Target="https://www.anodas.lt/en/fuse-socket-with-cable-1517969151" TargetMode="External"/><Relationship Id="rId39" Type="http://schemas.openxmlformats.org/officeDocument/2006/relationships/hyperlink" Target="https://www.anodas.lt/en/lapp-kabel-h05v-k-0-5-mm2-yellow?sort=p.price&amp;order=ASC" TargetMode="External"/><Relationship Id="rId16" Type="http://schemas.openxmlformats.org/officeDocument/2006/relationships/hyperlink" Target="https://www.anodas.lt/en/tumbler-on-off-kn3-1" TargetMode="External"/><Relationship Id="rId38" Type="http://schemas.openxmlformats.org/officeDocument/2006/relationships/hyperlink" Target="https://www.anodas.lt/en/cable-fixing-straps-1-9x150mm-black-color" TargetMode="External"/><Relationship Id="rId19" Type="http://schemas.openxmlformats.org/officeDocument/2006/relationships/hyperlink" Target="https://www.anodas.lt/en/rotary-potentiometer-10kw-linear-1-8w" TargetMode="External"/><Relationship Id="rId18" Type="http://schemas.openxmlformats.org/officeDocument/2006/relationships/hyperlink" Target="https://www.anodas.lt/en/medium-auto-fuse-7-5a-uni-transparent-with-led-diode" TargetMode="External"/></Relationships>
</file>

<file path=xl/worksheets/_rels/sheet3.xml.rels><?xml version="1.0" encoding="UTF-8" standalone="yes"?><Relationships xmlns="http://schemas.openxmlformats.org/package/2006/relationships"><Relationship Id="rId20" Type="http://schemas.openxmlformats.org/officeDocument/2006/relationships/hyperlink" Target="https://www.tme.eu/ee/details/r16148-1a-2-a10k/susinik-uhepoordelised-vollpotentsiom/sr-passives/" TargetMode="External"/><Relationship Id="rId22" Type="http://schemas.openxmlformats.org/officeDocument/2006/relationships/hyperlink" Target="https://thepihut.com/products/1591b-proto-board" TargetMode="External"/><Relationship Id="rId21" Type="http://schemas.openxmlformats.org/officeDocument/2006/relationships/hyperlink" Target="https://hobbyking.com/en_us/2-position-single-pole-double-throw-sprung-loaded-panel-mounted-toggle-switch-long.html" TargetMode="External"/><Relationship Id="rId24" Type="http://schemas.openxmlformats.org/officeDocument/2006/relationships/hyperlink" Target="https://www.oomipood.ee/product/oky0061_maketeerimislaua_juhtmed_40tk_isa_isa_20cm_2_54mm" TargetMode="External"/><Relationship Id="rId23" Type="http://schemas.openxmlformats.org/officeDocument/2006/relationships/hyperlink" Target="https://www.oomipood.ee/product/oky0008_maketeerimislaud_60_170mm_830_punkti_mb_102" TargetMode="External"/><Relationship Id="rId1" Type="http://schemas.openxmlformats.org/officeDocument/2006/relationships/hyperlink" Target="https://youtu.be/OLq3eRUZ-38?feature=shared&amp;t=100" TargetMode="External"/><Relationship Id="rId2" Type="http://schemas.openxmlformats.org/officeDocument/2006/relationships/hyperlink" Target="https://youtu.be/OLq3eRUZ-38?feature=shared&amp;t=137" TargetMode="External"/><Relationship Id="rId3" Type="http://schemas.openxmlformats.org/officeDocument/2006/relationships/hyperlink" Target="https://www.tme.eu/ee/details/df-fit0278/samm-mootorid/dfrobot/fit0278/" TargetMode="External"/><Relationship Id="rId4" Type="http://schemas.openxmlformats.org/officeDocument/2006/relationships/hyperlink" Target="https://www.pololu.com/product/1182/" TargetMode="External"/><Relationship Id="rId9" Type="http://schemas.openxmlformats.org/officeDocument/2006/relationships/hyperlink" Target="https://www.oomipood.ee/product/oky3502_toitemoodul_dc_dc_step_down_3_2_40v_1_25_35v_15w_lm2596s" TargetMode="External"/><Relationship Id="rId26" Type="http://schemas.openxmlformats.org/officeDocument/2006/relationships/hyperlink" Target="https://youtu.be/vPx2oyZGv50?feature=shared&amp;t=187" TargetMode="External"/><Relationship Id="rId25" Type="http://schemas.openxmlformats.org/officeDocument/2006/relationships/hyperlink" Target="https://arduinofactory.fr/en/download-fritzing-for-free/" TargetMode="External"/><Relationship Id="rId28" Type="http://schemas.openxmlformats.org/officeDocument/2006/relationships/hyperlink" Target="https://www.youtube.com/watch?v=OpaUwWouyE0" TargetMode="External"/><Relationship Id="rId27" Type="http://schemas.openxmlformats.org/officeDocument/2006/relationships/hyperlink" Target="https://youtu.be/I6z26LVu5y0?feature=shared&amp;t=178" TargetMode="External"/><Relationship Id="rId5" Type="http://schemas.openxmlformats.org/officeDocument/2006/relationships/hyperlink" Target="https://store.arrowdot.io/product/a4988-step-stick-stepper-motor-driver-module-with-heat-shrink-for-cnc-and-3d-printer/" TargetMode="External"/><Relationship Id="rId6" Type="http://schemas.openxmlformats.org/officeDocument/2006/relationships/hyperlink" Target="https://www.tme.eu/ee/details/pf1a101mnn0511u/elektroluutkondensaatorid-tht/elite/" TargetMode="External"/><Relationship Id="rId29" Type="http://schemas.openxmlformats.org/officeDocument/2006/relationships/hyperlink" Target="https://youtu.be/7spK_BkMJys?si=_C59cV5M1zlAis1m&amp;t=737" TargetMode="External"/><Relationship Id="rId7" Type="http://schemas.openxmlformats.org/officeDocument/2006/relationships/hyperlink" Target="https://www.tme.eu/ee/details/df-dfr0570/muundurid/dfrobot/dfr0570/" TargetMode="External"/><Relationship Id="rId8" Type="http://schemas.openxmlformats.org/officeDocument/2006/relationships/hyperlink" Target="https://www.tme.eu/ee/details/pololu-4891/muundurid/pololu/3-3v-3-7a-step-down-voltage-regulator-d/" TargetMode="External"/><Relationship Id="rId31" Type="http://schemas.openxmlformats.org/officeDocument/2006/relationships/hyperlink" Target="https://youtu.be/7spK_BkMJys?feature=shared&amp;t=263" TargetMode="External"/><Relationship Id="rId30" Type="http://schemas.openxmlformats.org/officeDocument/2006/relationships/hyperlink" Target="https://www.airspayce.com/mikem/arduino/AccelStepper/" TargetMode="External"/><Relationship Id="rId11" Type="http://schemas.openxmlformats.org/officeDocument/2006/relationships/hyperlink" Target="http://aliexpress.com/item/32693679055.html" TargetMode="External"/><Relationship Id="rId33" Type="http://schemas.openxmlformats.org/officeDocument/2006/relationships/hyperlink" Target="https://electricdiylab.com/diy-self-balancing-robot/" TargetMode="External"/><Relationship Id="rId10" Type="http://schemas.openxmlformats.org/officeDocument/2006/relationships/hyperlink" Target="https://www.tme.eu/ee/details/abx00033/arduino-lahendused/arduino/arduino-nano-every-with-headers/" TargetMode="External"/><Relationship Id="rId32" Type="http://schemas.openxmlformats.org/officeDocument/2006/relationships/hyperlink" Target="https://electricdiylab.com/diy-self-balancing-robot/" TargetMode="External"/><Relationship Id="rId13" Type="http://schemas.openxmlformats.org/officeDocument/2006/relationships/hyperlink" Target="https://hobbyking.com/en_us/zippy-compact-1800mah-2s-25c-lipo-pack.html" TargetMode="External"/><Relationship Id="rId35" Type="http://schemas.openxmlformats.org/officeDocument/2006/relationships/hyperlink" Target="https://www.youtube.com/watch?v=fOEKxSjfnpk" TargetMode="External"/><Relationship Id="rId12" Type="http://schemas.openxmlformats.org/officeDocument/2006/relationships/hyperlink" Target="https://www.aliexpress.com/item/32874365172.html" TargetMode="External"/><Relationship Id="rId34" Type="http://schemas.openxmlformats.org/officeDocument/2006/relationships/hyperlink" Target="https://www.youtube.com/watch?v=MsuR6W-jN5M" TargetMode="External"/><Relationship Id="rId15" Type="http://schemas.openxmlformats.org/officeDocument/2006/relationships/hyperlink" Target="https://digipurk.ee/toode/gyro-sensor-mpu6050-gy-521/" TargetMode="External"/><Relationship Id="rId37" Type="http://schemas.openxmlformats.org/officeDocument/2006/relationships/hyperlink" Target="https://www.youtube.com/watch?v=Tb60LwCyzp4" TargetMode="External"/><Relationship Id="rId14" Type="http://schemas.openxmlformats.org/officeDocument/2006/relationships/hyperlink" Target="https://hobbyking.com/en_us/accuell-s60-ac-charger-us-plug.html" TargetMode="External"/><Relationship Id="rId36" Type="http://schemas.openxmlformats.org/officeDocument/2006/relationships/hyperlink" Target="https://www.youtube.com/watch?v=JjBQoZBNSC8" TargetMode="External"/><Relationship Id="rId17" Type="http://schemas.openxmlformats.org/officeDocument/2006/relationships/hyperlink" Target="https://protosupplies.com/product/mpu-6050-gy-521-3-axis-accel-gryo-sensor-module/" TargetMode="External"/><Relationship Id="rId16" Type="http://schemas.openxmlformats.org/officeDocument/2006/relationships/hyperlink" Target="https://www.tme.eu/ee/en/details/df-sen0142/position-sensors/dfrobot/sen0142/" TargetMode="External"/><Relationship Id="rId38" Type="http://schemas.openxmlformats.org/officeDocument/2006/relationships/drawing" Target="../drawings/drawing3.xml"/><Relationship Id="rId19" Type="http://schemas.openxmlformats.org/officeDocument/2006/relationships/hyperlink" Target="https://www.oomipood.ee/product/oky3371_2_bluetooth_moodul_hc_05" TargetMode="External"/><Relationship Id="rId18" Type="http://schemas.openxmlformats.org/officeDocument/2006/relationships/hyperlink" Target="https://www.aliexpress.com/item/1005005198039873.html" TargetMode="External"/></Relationships>
</file>

<file path=xl/worksheets/_rels/sheet4.xml.rels><?xml version="1.0" encoding="UTF-8" standalone="yes"?><Relationships xmlns="http://schemas.openxmlformats.org/package/2006/relationships"><Relationship Id="rId1" Type="http://schemas.openxmlformats.org/officeDocument/2006/relationships/hyperlink" Target="https://www.youtube.com/watch?v=aUbBUd-hBLI" TargetMode="External"/><Relationship Id="rId2" Type="http://schemas.openxmlformats.org/officeDocument/2006/relationships/hyperlink" Target="https://youtu.be/Gpm-TI21x9s?si=Tm-06fJy8UOxDfsJ&amp;t=710" TargetMode="External"/><Relationship Id="rId3" Type="http://schemas.openxmlformats.org/officeDocument/2006/relationships/hyperlink" Target="https://youtu.be/OLq3eRUZ-38?feature=shared&amp;t=180"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youtu.be/JFTJ2SS4xyA?si=4NWCV1FLnO87A9AU" TargetMode="External"/><Relationship Id="rId2" Type="http://schemas.openxmlformats.org/officeDocument/2006/relationships/hyperlink" Target="https://youtu.be/Gpm-TI21x9s?feature=shared&amp;t=784" TargetMode="External"/><Relationship Id="rId3"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1"/>
    </row>
    <row r="2">
      <c r="A2" s="2"/>
    </row>
    <row r="4">
      <c r="A4" s="3" t="s">
        <v>0</v>
      </c>
    </row>
    <row r="5">
      <c r="A5" s="4" t="s">
        <v>1</v>
      </c>
    </row>
    <row r="6">
      <c r="A6" s="5" t="s">
        <v>2</v>
      </c>
      <c r="E6" s="4" t="s">
        <v>3</v>
      </c>
    </row>
    <row r="7">
      <c r="A7" s="4" t="s">
        <v>4</v>
      </c>
    </row>
    <row r="8">
      <c r="A8" s="5" t="s">
        <v>5</v>
      </c>
    </row>
    <row r="9">
      <c r="A9" s="1"/>
    </row>
    <row r="10">
      <c r="A10" s="1"/>
      <c r="B10" s="4" t="s">
        <v>6</v>
      </c>
    </row>
    <row r="11">
      <c r="A11" s="1" t="s">
        <v>7</v>
      </c>
    </row>
    <row r="12">
      <c r="A12" s="6" t="s">
        <v>8</v>
      </c>
    </row>
    <row r="13">
      <c r="A13" s="1" t="s">
        <v>9</v>
      </c>
    </row>
    <row r="14">
      <c r="A14" s="1" t="s">
        <v>10</v>
      </c>
    </row>
    <row r="15">
      <c r="A15" s="1" t="s">
        <v>11</v>
      </c>
    </row>
    <row r="16">
      <c r="A16" s="1" t="s">
        <v>12</v>
      </c>
    </row>
    <row r="17">
      <c r="A17" s="1" t="s">
        <v>13</v>
      </c>
    </row>
    <row r="18">
      <c r="A18" s="1" t="s">
        <v>14</v>
      </c>
    </row>
    <row r="19">
      <c r="A19" s="1" t="s">
        <v>15</v>
      </c>
    </row>
    <row r="20">
      <c r="A20" s="1" t="s">
        <v>16</v>
      </c>
    </row>
    <row r="21">
      <c r="A21" s="7"/>
    </row>
    <row r="22">
      <c r="A22" s="1" t="s">
        <v>17</v>
      </c>
    </row>
    <row r="23">
      <c r="A23" s="6" t="s">
        <v>18</v>
      </c>
    </row>
    <row r="24">
      <c r="A24" s="6" t="s">
        <v>19</v>
      </c>
    </row>
    <row r="25">
      <c r="A25" s="7"/>
    </row>
    <row r="26">
      <c r="A26" s="1" t="s">
        <v>20</v>
      </c>
    </row>
    <row r="27">
      <c r="A27" s="6" t="s">
        <v>21</v>
      </c>
    </row>
    <row r="28">
      <c r="A28" s="1" t="s">
        <v>22</v>
      </c>
    </row>
    <row r="29">
      <c r="A29" s="7"/>
    </row>
    <row r="30">
      <c r="A30" s="1" t="s">
        <v>23</v>
      </c>
    </row>
    <row r="31">
      <c r="A31" s="6" t="s">
        <v>24</v>
      </c>
    </row>
    <row r="32">
      <c r="A32" s="6" t="s">
        <v>25</v>
      </c>
    </row>
    <row r="33">
      <c r="A33" s="7"/>
    </row>
    <row r="34">
      <c r="A34" s="1" t="s">
        <v>26</v>
      </c>
    </row>
    <row r="35">
      <c r="A35" s="6" t="s">
        <v>27</v>
      </c>
    </row>
    <row r="36">
      <c r="A36" s="7"/>
    </row>
    <row r="37">
      <c r="A37" s="1" t="s">
        <v>28</v>
      </c>
    </row>
    <row r="38">
      <c r="A38" s="6" t="s">
        <v>29</v>
      </c>
    </row>
    <row r="40">
      <c r="A40" s="8" t="s">
        <v>30</v>
      </c>
    </row>
    <row r="41">
      <c r="A41" s="4" t="s">
        <v>31</v>
      </c>
    </row>
    <row r="42">
      <c r="A42" s="7"/>
    </row>
    <row r="43">
      <c r="A43" s="9" t="s">
        <v>32</v>
      </c>
    </row>
    <row r="44">
      <c r="A44" s="6" t="s">
        <v>33</v>
      </c>
    </row>
    <row r="45">
      <c r="A45" s="7"/>
    </row>
    <row r="46">
      <c r="A46" s="9" t="s">
        <v>34</v>
      </c>
    </row>
    <row r="47">
      <c r="A47" s="6" t="s">
        <v>35</v>
      </c>
    </row>
    <row r="48">
      <c r="A48" s="7"/>
    </row>
    <row r="49">
      <c r="A49" s="3" t="s">
        <v>36</v>
      </c>
    </row>
    <row r="50">
      <c r="A50" s="10" t="s">
        <v>37</v>
      </c>
    </row>
  </sheetData>
  <hyperlinks>
    <hyperlink r:id="rId1" ref="A5"/>
    <hyperlink r:id="rId2" ref="A6"/>
    <hyperlink r:id="rId3" ref="E6"/>
    <hyperlink r:id="rId4" ref="A7"/>
    <hyperlink r:id="rId5" ref="A8"/>
    <hyperlink r:id="rId6" ref="B10"/>
    <hyperlink r:id="rId7" ref="A12"/>
    <hyperlink r:id="rId8" ref="A23"/>
    <hyperlink r:id="rId9" ref="A24"/>
    <hyperlink r:id="rId10" ref="A27"/>
    <hyperlink r:id="rId11" ref="A31"/>
    <hyperlink r:id="rId12" ref="A32"/>
    <hyperlink r:id="rId13" ref="A35"/>
    <hyperlink r:id="rId14" ref="A38"/>
    <hyperlink r:id="rId15" ref="A41"/>
    <hyperlink r:id="rId16" ref="A44"/>
    <hyperlink r:id="rId17" ref="A47"/>
    <hyperlink r:id="rId18" ref="A50"/>
  </hyperlinks>
  <drawing r:id="rId19"/>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43.75"/>
    <col customWidth="1" min="2" max="2" width="5.75"/>
    <col customWidth="1" min="3" max="3" width="9.75"/>
    <col customWidth="1" min="4" max="4" width="14.63"/>
    <col customWidth="1" min="5" max="5" width="9.63"/>
  </cols>
  <sheetData>
    <row r="1">
      <c r="A1" s="11" t="s">
        <v>38</v>
      </c>
      <c r="B1" s="11" t="s">
        <v>39</v>
      </c>
      <c r="C1" s="11" t="s">
        <v>40</v>
      </c>
      <c r="D1" s="11" t="s">
        <v>41</v>
      </c>
      <c r="E1" s="12" t="s">
        <v>42</v>
      </c>
    </row>
    <row r="2">
      <c r="A2" s="13" t="s">
        <v>43</v>
      </c>
      <c r="B2" s="14">
        <v>2.0</v>
      </c>
      <c r="C2" s="15">
        <v>31.8</v>
      </c>
      <c r="D2" s="16" t="s">
        <v>44</v>
      </c>
      <c r="E2" s="3" t="s">
        <v>45</v>
      </c>
      <c r="F2" s="3"/>
    </row>
    <row r="3">
      <c r="A3" s="17" t="s">
        <v>46</v>
      </c>
      <c r="B3" s="14">
        <v>2.0</v>
      </c>
      <c r="C3" s="18">
        <v>10.6</v>
      </c>
      <c r="D3" s="16" t="s">
        <v>47</v>
      </c>
      <c r="E3" s="3" t="s">
        <v>48</v>
      </c>
      <c r="F3" s="3"/>
    </row>
    <row r="4">
      <c r="A4" s="13" t="s">
        <v>49</v>
      </c>
      <c r="B4" s="14"/>
      <c r="C4" s="18">
        <v>0.7</v>
      </c>
      <c r="D4" s="16" t="s">
        <v>50</v>
      </c>
      <c r="E4" s="3" t="s">
        <v>51</v>
      </c>
      <c r="F4" s="3"/>
    </row>
    <row r="5">
      <c r="A5" s="19" t="s">
        <v>52</v>
      </c>
      <c r="B5" s="20">
        <v>2.0</v>
      </c>
      <c r="C5" s="21">
        <v>6.0</v>
      </c>
      <c r="D5" s="22" t="s">
        <v>53</v>
      </c>
      <c r="E5" s="3"/>
      <c r="F5" s="3"/>
    </row>
    <row r="6">
      <c r="A6" s="23"/>
      <c r="B6" s="24"/>
      <c r="C6" s="25"/>
      <c r="D6" s="26"/>
      <c r="E6" s="3"/>
      <c r="F6" s="3"/>
    </row>
    <row r="7">
      <c r="A7" s="13" t="s">
        <v>54</v>
      </c>
      <c r="B7" s="20">
        <v>1.0</v>
      </c>
      <c r="C7" s="27">
        <v>7.2</v>
      </c>
      <c r="D7" s="16" t="s">
        <v>55</v>
      </c>
      <c r="E7" s="3"/>
      <c r="F7" s="3"/>
    </row>
    <row r="8">
      <c r="A8" s="19" t="s">
        <v>56</v>
      </c>
      <c r="B8" s="20">
        <v>3.0</v>
      </c>
      <c r="C8" s="21">
        <v>4.5</v>
      </c>
      <c r="D8" s="16" t="s">
        <v>57</v>
      </c>
      <c r="E8" s="3" t="s">
        <v>58</v>
      </c>
      <c r="F8" s="3"/>
    </row>
    <row r="9">
      <c r="A9" s="19" t="s">
        <v>59</v>
      </c>
      <c r="B9" s="28">
        <v>1.0</v>
      </c>
      <c r="C9" s="18">
        <v>0.2</v>
      </c>
      <c r="D9" s="22" t="s">
        <v>60</v>
      </c>
      <c r="E9" s="3" t="s">
        <v>61</v>
      </c>
      <c r="F9" s="3"/>
    </row>
    <row r="10">
      <c r="A10" s="13"/>
      <c r="B10" s="28"/>
      <c r="C10" s="18"/>
      <c r="D10" s="26"/>
      <c r="E10" s="3"/>
      <c r="F10" s="3"/>
    </row>
    <row r="11">
      <c r="A11" s="13" t="s">
        <v>62</v>
      </c>
      <c r="B11" s="28">
        <v>0.0</v>
      </c>
      <c r="C11" s="18">
        <v>0.0</v>
      </c>
      <c r="D11" s="16" t="s">
        <v>63</v>
      </c>
      <c r="E11" s="3" t="s">
        <v>64</v>
      </c>
      <c r="F11" s="3"/>
    </row>
    <row r="12">
      <c r="A12" s="19"/>
      <c r="B12" s="28"/>
      <c r="C12" s="18"/>
      <c r="D12" s="26"/>
      <c r="E12" s="29"/>
      <c r="F12" s="3"/>
    </row>
    <row r="13">
      <c r="A13" s="19" t="s">
        <v>65</v>
      </c>
      <c r="B13" s="28">
        <v>1.0</v>
      </c>
      <c r="C13" s="18">
        <v>2.2</v>
      </c>
      <c r="D13" s="16" t="s">
        <v>66</v>
      </c>
      <c r="E13" s="29"/>
      <c r="F13" s="3"/>
    </row>
    <row r="14">
      <c r="A14" s="19" t="s">
        <v>67</v>
      </c>
      <c r="B14" s="20">
        <v>1.0</v>
      </c>
      <c r="C14" s="21">
        <v>0.0</v>
      </c>
      <c r="D14" s="16" t="s">
        <v>68</v>
      </c>
      <c r="E14" s="8" t="s">
        <v>69</v>
      </c>
      <c r="G14" s="3" t="s">
        <v>70</v>
      </c>
    </row>
    <row r="15">
      <c r="A15" s="23" t="s">
        <v>71</v>
      </c>
      <c r="B15" s="11">
        <v>1.0</v>
      </c>
      <c r="C15" s="27">
        <v>0.24</v>
      </c>
      <c r="D15" s="22" t="s">
        <v>72</v>
      </c>
      <c r="E15" s="3" t="s">
        <v>73</v>
      </c>
      <c r="F15" s="3"/>
    </row>
    <row r="16">
      <c r="A16" s="23"/>
      <c r="B16" s="24"/>
      <c r="C16" s="25"/>
      <c r="D16" s="26"/>
      <c r="E16" s="3"/>
      <c r="F16" s="3"/>
    </row>
    <row r="17">
      <c r="A17" s="19" t="s">
        <v>74</v>
      </c>
      <c r="B17" s="20">
        <v>1.0</v>
      </c>
      <c r="C17" s="27">
        <v>9.0</v>
      </c>
      <c r="D17" s="16" t="s">
        <v>75</v>
      </c>
      <c r="E17" s="3"/>
      <c r="F17" s="3"/>
    </row>
    <row r="18">
      <c r="A18" s="23" t="s">
        <v>76</v>
      </c>
      <c r="B18" s="20">
        <v>2.0</v>
      </c>
      <c r="C18" s="21">
        <v>30.2</v>
      </c>
      <c r="D18" s="16" t="s">
        <v>77</v>
      </c>
      <c r="E18" s="3"/>
      <c r="F18" s="3"/>
    </row>
    <row r="19">
      <c r="A19" s="23"/>
      <c r="B19" s="24"/>
      <c r="C19" s="25"/>
      <c r="D19" s="26"/>
      <c r="E19" s="3"/>
      <c r="F19" s="3"/>
    </row>
    <row r="20">
      <c r="A20" s="19" t="s">
        <v>78</v>
      </c>
      <c r="B20" s="28">
        <v>1.0</v>
      </c>
      <c r="C20" s="15">
        <v>0.6</v>
      </c>
      <c r="D20" s="16" t="s">
        <v>79</v>
      </c>
      <c r="E20" s="3" t="s">
        <v>80</v>
      </c>
      <c r="F20" s="3"/>
    </row>
    <row r="21">
      <c r="A21" s="23" t="s">
        <v>81</v>
      </c>
      <c r="B21" s="28">
        <v>1.0</v>
      </c>
      <c r="C21" s="18">
        <v>5.3</v>
      </c>
      <c r="D21" s="22" t="s">
        <v>82</v>
      </c>
      <c r="E21" s="30" t="s">
        <v>83</v>
      </c>
      <c r="F21" s="3"/>
    </row>
    <row r="22">
      <c r="A22" s="23"/>
      <c r="B22" s="28"/>
      <c r="C22" s="18"/>
      <c r="D22" s="31"/>
      <c r="E22" s="30"/>
      <c r="F22" s="3"/>
    </row>
    <row r="23">
      <c r="A23" s="19" t="s">
        <v>84</v>
      </c>
      <c r="B23" s="28">
        <v>1.0</v>
      </c>
      <c r="C23" s="15">
        <v>0.72</v>
      </c>
      <c r="D23" s="32" t="s">
        <v>85</v>
      </c>
      <c r="E23" s="3" t="s">
        <v>86</v>
      </c>
      <c r="F23" s="3"/>
    </row>
    <row r="24">
      <c r="A24" s="23" t="s">
        <v>87</v>
      </c>
      <c r="B24" s="28">
        <v>1.0</v>
      </c>
      <c r="C24" s="18">
        <v>3.8</v>
      </c>
      <c r="D24" s="16" t="s">
        <v>88</v>
      </c>
      <c r="E24" s="3"/>
      <c r="F24" s="3"/>
    </row>
    <row r="25">
      <c r="A25" s="23" t="s">
        <v>89</v>
      </c>
      <c r="B25" s="28">
        <v>2.0</v>
      </c>
      <c r="C25" s="18">
        <v>0.42</v>
      </c>
      <c r="D25" s="16" t="s">
        <v>90</v>
      </c>
      <c r="E25" s="3"/>
      <c r="F25" s="3"/>
    </row>
    <row r="26">
      <c r="A26" s="23"/>
      <c r="B26" s="14"/>
      <c r="C26" s="18"/>
      <c r="D26" s="26"/>
      <c r="E26" s="3"/>
      <c r="F26" s="3"/>
    </row>
    <row r="27">
      <c r="A27" s="23" t="s">
        <v>91</v>
      </c>
      <c r="B27" s="14">
        <v>3.0</v>
      </c>
      <c r="C27" s="18">
        <v>2.4</v>
      </c>
      <c r="D27" s="16" t="s">
        <v>92</v>
      </c>
      <c r="E27" s="3"/>
      <c r="F27" s="3"/>
    </row>
    <row r="28">
      <c r="A28" s="23" t="s">
        <v>93</v>
      </c>
      <c r="B28" s="14">
        <v>3.0</v>
      </c>
      <c r="C28" s="18">
        <v>0.75</v>
      </c>
      <c r="D28" s="16" t="s">
        <v>94</v>
      </c>
      <c r="E28" s="3"/>
      <c r="F28" s="3"/>
    </row>
    <row r="29">
      <c r="A29" s="23"/>
      <c r="B29" s="24"/>
      <c r="C29" s="25"/>
      <c r="D29" s="26"/>
      <c r="E29" s="3"/>
      <c r="F29" s="3"/>
    </row>
    <row r="30">
      <c r="A30" s="23" t="s">
        <v>95</v>
      </c>
      <c r="B30" s="28">
        <v>1.0</v>
      </c>
      <c r="C30" s="18">
        <v>0.9</v>
      </c>
      <c r="D30" s="16" t="s">
        <v>96</v>
      </c>
      <c r="E30" s="3" t="s">
        <v>97</v>
      </c>
      <c r="F30" s="3"/>
    </row>
    <row r="31">
      <c r="A31" s="23"/>
      <c r="B31" s="28"/>
      <c r="C31" s="18"/>
      <c r="D31" s="26"/>
      <c r="E31" s="3"/>
      <c r="F31" s="3"/>
    </row>
    <row r="32">
      <c r="A32" s="19" t="s">
        <v>98</v>
      </c>
      <c r="B32" s="33">
        <v>0.0</v>
      </c>
      <c r="C32" s="34">
        <v>0.0</v>
      </c>
      <c r="D32" s="22" t="s">
        <v>99</v>
      </c>
      <c r="E32" s="29" t="s">
        <v>100</v>
      </c>
      <c r="F32" s="3"/>
    </row>
    <row r="33">
      <c r="A33" s="19" t="s">
        <v>101</v>
      </c>
      <c r="B33" s="28">
        <v>1.0</v>
      </c>
      <c r="C33" s="15">
        <v>0.6</v>
      </c>
      <c r="D33" s="22" t="s">
        <v>102</v>
      </c>
      <c r="E33" s="3" t="s">
        <v>103</v>
      </c>
      <c r="F33" s="3"/>
    </row>
    <row r="34">
      <c r="B34" s="35" t="s">
        <v>104</v>
      </c>
      <c r="C34" s="7">
        <f>SUM(C2:C30)</f>
        <v>117.53</v>
      </c>
      <c r="D34" s="7"/>
      <c r="E34" s="3"/>
      <c r="F34" s="3"/>
    </row>
    <row r="35">
      <c r="B35" s="35" t="s">
        <v>105</v>
      </c>
      <c r="C35" s="36">
        <f>C34/1.2</f>
        <v>97.94166667</v>
      </c>
      <c r="D35" s="7"/>
      <c r="E35" s="3"/>
      <c r="F35" s="3"/>
    </row>
    <row r="36">
      <c r="A36" s="3"/>
      <c r="D36" s="7"/>
    </row>
    <row r="37">
      <c r="A37" s="3"/>
      <c r="D37" s="7"/>
    </row>
    <row r="38">
      <c r="A38" s="3"/>
      <c r="D38" s="7"/>
    </row>
    <row r="39">
      <c r="A39" s="3" t="s">
        <v>106</v>
      </c>
      <c r="D39" s="7"/>
    </row>
    <row r="40">
      <c r="A40" s="3" t="s">
        <v>107</v>
      </c>
      <c r="B40" s="1"/>
      <c r="D40" s="7"/>
    </row>
    <row r="41">
      <c r="A41" s="3" t="s">
        <v>108</v>
      </c>
      <c r="B41" s="1"/>
      <c r="D41" s="7"/>
    </row>
    <row r="42">
      <c r="A42" s="3"/>
      <c r="B42" s="1"/>
      <c r="D42" s="7"/>
    </row>
    <row r="43">
      <c r="A43" s="3" t="s">
        <v>109</v>
      </c>
      <c r="B43" s="6" t="s">
        <v>110</v>
      </c>
      <c r="D43" s="7"/>
    </row>
    <row r="44">
      <c r="A44" s="3" t="s">
        <v>111</v>
      </c>
      <c r="B44" s="7"/>
      <c r="C44" s="7"/>
      <c r="D44" s="7"/>
    </row>
    <row r="45">
      <c r="A45" s="3" t="s">
        <v>112</v>
      </c>
      <c r="B45" s="7"/>
      <c r="C45" s="7"/>
      <c r="D45" s="7"/>
    </row>
    <row r="46">
      <c r="A46" s="3" t="s">
        <v>113</v>
      </c>
      <c r="B46" s="7"/>
      <c r="C46" s="7"/>
      <c r="D46" s="7"/>
    </row>
    <row r="47">
      <c r="A47" s="8" t="s">
        <v>114</v>
      </c>
      <c r="E47" s="4" t="s">
        <v>85</v>
      </c>
    </row>
    <row r="48">
      <c r="B48" s="7"/>
      <c r="C48" s="7"/>
      <c r="D48" s="7"/>
    </row>
    <row r="49">
      <c r="A49" s="8" t="s">
        <v>115</v>
      </c>
      <c r="B49" s="7"/>
      <c r="C49" s="7"/>
      <c r="D49" s="7"/>
    </row>
    <row r="50">
      <c r="A50" s="3" t="s">
        <v>116</v>
      </c>
      <c r="B50" s="7"/>
      <c r="C50" s="7"/>
      <c r="D50" s="7"/>
    </row>
    <row r="51">
      <c r="B51" s="7"/>
      <c r="C51" s="7"/>
      <c r="D51" s="7"/>
    </row>
    <row r="52">
      <c r="A52" s="3"/>
      <c r="B52" s="7"/>
      <c r="C52" s="7"/>
      <c r="D52" s="7"/>
    </row>
    <row r="53">
      <c r="A53" s="3"/>
      <c r="B53" s="7"/>
      <c r="C53" s="7"/>
      <c r="D53" s="7"/>
    </row>
    <row r="54">
      <c r="A54" s="3"/>
      <c r="B54" s="7"/>
      <c r="C54" s="7"/>
      <c r="D54" s="7"/>
    </row>
    <row r="55">
      <c r="A55" s="3"/>
      <c r="B55" s="7"/>
      <c r="C55" s="7"/>
      <c r="D55" s="7"/>
    </row>
    <row r="56">
      <c r="A56" s="3"/>
      <c r="B56" s="7"/>
      <c r="C56" s="7"/>
      <c r="D56" s="7"/>
    </row>
    <row r="57">
      <c r="A57" s="3"/>
      <c r="B57" s="7"/>
      <c r="C57" s="7"/>
      <c r="D57" s="7"/>
    </row>
    <row r="58">
      <c r="A58" s="3"/>
      <c r="B58" s="7"/>
      <c r="C58" s="7"/>
      <c r="D58" s="7"/>
    </row>
    <row r="59">
      <c r="A59" s="3"/>
      <c r="B59" s="7"/>
      <c r="C59" s="7"/>
      <c r="D59" s="7"/>
    </row>
    <row r="60">
      <c r="A60" s="3" t="s">
        <v>117</v>
      </c>
      <c r="B60" s="7"/>
      <c r="C60" s="7"/>
      <c r="D60" s="7"/>
    </row>
    <row r="61">
      <c r="A61" s="37" t="s">
        <v>118</v>
      </c>
      <c r="B61" s="1"/>
      <c r="C61" s="38"/>
      <c r="D61" s="39" t="s">
        <v>119</v>
      </c>
    </row>
    <row r="62">
      <c r="A62" s="37" t="s">
        <v>120</v>
      </c>
      <c r="B62" s="1"/>
      <c r="C62" s="38"/>
      <c r="D62" s="39" t="s">
        <v>121</v>
      </c>
    </row>
    <row r="63">
      <c r="A63" s="37" t="s">
        <v>122</v>
      </c>
      <c r="B63" s="9"/>
      <c r="C63" s="40">
        <v>2.7</v>
      </c>
      <c r="D63" s="6" t="s">
        <v>123</v>
      </c>
      <c r="E63" s="3" t="s">
        <v>124</v>
      </c>
    </row>
    <row r="64">
      <c r="A64" s="19" t="s">
        <v>125</v>
      </c>
      <c r="B64" s="11">
        <v>2.0</v>
      </c>
      <c r="C64" s="27">
        <v>11.4</v>
      </c>
      <c r="D64" s="16" t="s">
        <v>126</v>
      </c>
      <c r="E64" s="3"/>
      <c r="F64" s="3"/>
    </row>
    <row r="65">
      <c r="A65" s="23" t="s">
        <v>127</v>
      </c>
      <c r="B65" s="11">
        <v>2.0</v>
      </c>
      <c r="C65" s="27">
        <v>4.4</v>
      </c>
      <c r="D65" s="16" t="s">
        <v>128</v>
      </c>
      <c r="E65" s="3" t="s">
        <v>129</v>
      </c>
      <c r="F65" s="3"/>
    </row>
    <row r="66">
      <c r="A66" s="19" t="s">
        <v>130</v>
      </c>
      <c r="B66" s="20">
        <v>1.0</v>
      </c>
      <c r="C66" s="21">
        <v>1.4</v>
      </c>
      <c r="D66" s="16" t="s">
        <v>131</v>
      </c>
      <c r="E66" s="3" t="s">
        <v>132</v>
      </c>
      <c r="F66" s="3"/>
    </row>
    <row r="67">
      <c r="A67" s="19" t="s">
        <v>133</v>
      </c>
      <c r="B67" s="41"/>
      <c r="C67" s="42">
        <v>14.5</v>
      </c>
      <c r="D67" s="22" t="s">
        <v>99</v>
      </c>
      <c r="E67" s="43" t="s">
        <v>134</v>
      </c>
      <c r="F67" s="3"/>
    </row>
    <row r="68">
      <c r="A68" s="44" t="s">
        <v>135</v>
      </c>
      <c r="B68" s="45">
        <v>1.0</v>
      </c>
      <c r="C68" s="46">
        <v>4.1</v>
      </c>
      <c r="D68" s="47" t="s">
        <v>136</v>
      </c>
      <c r="E68" s="43" t="s">
        <v>137</v>
      </c>
      <c r="F68" s="48"/>
      <c r="G68" s="48"/>
      <c r="H68" s="48"/>
      <c r="I68" s="48"/>
      <c r="J68" s="48"/>
      <c r="K68" s="48"/>
      <c r="L68" s="48"/>
      <c r="M68" s="48"/>
      <c r="N68" s="48"/>
      <c r="O68" s="48"/>
      <c r="P68" s="48"/>
      <c r="Q68" s="48"/>
      <c r="R68" s="48"/>
      <c r="S68" s="48"/>
      <c r="T68" s="48"/>
      <c r="U68" s="48"/>
      <c r="V68" s="48"/>
      <c r="W68" s="48"/>
      <c r="X68" s="48"/>
      <c r="Y68" s="48"/>
      <c r="Z68" s="48"/>
      <c r="AA68" s="48"/>
      <c r="AB68" s="48"/>
    </row>
    <row r="69">
      <c r="A69" s="49" t="s">
        <v>138</v>
      </c>
      <c r="B69" s="50"/>
      <c r="C69" s="51">
        <v>3.7</v>
      </c>
      <c r="D69" s="52" t="s">
        <v>139</v>
      </c>
      <c r="E69" s="43" t="s">
        <v>134</v>
      </c>
      <c r="F69" s="48"/>
      <c r="G69" s="48"/>
      <c r="H69" s="48"/>
      <c r="I69" s="48"/>
      <c r="J69" s="48"/>
      <c r="K69" s="48"/>
      <c r="L69" s="48"/>
      <c r="M69" s="48"/>
      <c r="N69" s="48"/>
      <c r="O69" s="48"/>
      <c r="P69" s="48"/>
      <c r="Q69" s="48"/>
      <c r="R69" s="48"/>
      <c r="S69" s="48"/>
      <c r="T69" s="48"/>
      <c r="U69" s="48"/>
      <c r="V69" s="48"/>
      <c r="W69" s="48"/>
      <c r="X69" s="48"/>
      <c r="Y69" s="48"/>
      <c r="Z69" s="48"/>
      <c r="AA69" s="48"/>
      <c r="AB69" s="48"/>
    </row>
    <row r="70">
      <c r="A70" s="53" t="s">
        <v>140</v>
      </c>
      <c r="B70" s="45">
        <v>1.0</v>
      </c>
      <c r="C70" s="46">
        <v>1.9</v>
      </c>
      <c r="D70" s="54" t="s">
        <v>141</v>
      </c>
      <c r="E70" s="48"/>
      <c r="F70" s="48"/>
      <c r="G70" s="48"/>
      <c r="H70" s="48"/>
      <c r="I70" s="48"/>
      <c r="J70" s="48"/>
      <c r="K70" s="48"/>
      <c r="L70" s="48"/>
      <c r="M70" s="48"/>
      <c r="N70" s="48"/>
      <c r="O70" s="48"/>
      <c r="P70" s="48"/>
      <c r="Q70" s="48"/>
      <c r="R70" s="48"/>
      <c r="S70" s="48"/>
      <c r="T70" s="48"/>
      <c r="U70" s="48"/>
      <c r="V70" s="48"/>
      <c r="W70" s="48"/>
      <c r="X70" s="48"/>
      <c r="Y70" s="48"/>
      <c r="Z70" s="48"/>
      <c r="AA70" s="48"/>
      <c r="AB70" s="48"/>
    </row>
    <row r="71">
      <c r="A71" s="55" t="s">
        <v>142</v>
      </c>
      <c r="B71" s="56">
        <v>2.0</v>
      </c>
      <c r="C71" s="57">
        <v>1.4</v>
      </c>
      <c r="D71" s="52" t="s">
        <v>143</v>
      </c>
      <c r="E71" s="48"/>
      <c r="F71" s="48"/>
      <c r="G71" s="48"/>
      <c r="H71" s="48"/>
      <c r="I71" s="48"/>
      <c r="J71" s="48"/>
      <c r="K71" s="48"/>
      <c r="L71" s="48"/>
      <c r="M71" s="48"/>
      <c r="N71" s="48"/>
      <c r="O71" s="48"/>
      <c r="P71" s="48"/>
      <c r="Q71" s="48"/>
      <c r="R71" s="48"/>
      <c r="S71" s="48"/>
      <c r="T71" s="48"/>
      <c r="U71" s="48"/>
      <c r="V71" s="48"/>
      <c r="W71" s="48"/>
      <c r="X71" s="48"/>
      <c r="Y71" s="48"/>
      <c r="Z71" s="48"/>
      <c r="AA71" s="48"/>
      <c r="AB71" s="48"/>
    </row>
    <row r="72">
      <c r="A72" s="58" t="s">
        <v>144</v>
      </c>
      <c r="B72" s="50"/>
      <c r="C72" s="59"/>
      <c r="D72" s="60"/>
      <c r="E72" s="48"/>
      <c r="F72" s="48"/>
      <c r="G72" s="48"/>
      <c r="H72" s="48"/>
      <c r="I72" s="48"/>
      <c r="J72" s="48"/>
      <c r="K72" s="48"/>
      <c r="L72" s="48"/>
      <c r="M72" s="48"/>
      <c r="N72" s="48"/>
      <c r="O72" s="48"/>
      <c r="P72" s="48"/>
      <c r="Q72" s="48"/>
      <c r="R72" s="48"/>
      <c r="S72" s="48"/>
      <c r="T72" s="48"/>
      <c r="U72" s="48"/>
      <c r="V72" s="48"/>
      <c r="W72" s="48"/>
      <c r="X72" s="48"/>
      <c r="Y72" s="48"/>
      <c r="Z72" s="48"/>
      <c r="AA72" s="48"/>
      <c r="AB72" s="48"/>
    </row>
    <row r="73">
      <c r="A73" s="49" t="s">
        <v>135</v>
      </c>
      <c r="B73" s="56">
        <v>1.0</v>
      </c>
      <c r="C73" s="57">
        <v>4.1</v>
      </c>
      <c r="D73" s="52" t="s">
        <v>136</v>
      </c>
      <c r="E73" s="43" t="s">
        <v>137</v>
      </c>
      <c r="F73" s="48"/>
      <c r="G73" s="48"/>
      <c r="H73" s="48"/>
      <c r="I73" s="48"/>
      <c r="J73" s="48"/>
      <c r="K73" s="48"/>
      <c r="L73" s="48"/>
      <c r="M73" s="48"/>
      <c r="N73" s="48"/>
      <c r="O73" s="48"/>
      <c r="P73" s="48"/>
      <c r="Q73" s="48"/>
      <c r="R73" s="48"/>
      <c r="S73" s="48"/>
      <c r="T73" s="48"/>
      <c r="U73" s="48"/>
      <c r="V73" s="48"/>
      <c r="W73" s="48"/>
      <c r="X73" s="48"/>
      <c r="Y73" s="48"/>
      <c r="Z73" s="48"/>
      <c r="AA73" s="48"/>
      <c r="AB73" s="48"/>
    </row>
    <row r="74">
      <c r="A74" s="55" t="s">
        <v>145</v>
      </c>
      <c r="B74" s="56">
        <v>1.0</v>
      </c>
      <c r="C74" s="51">
        <v>1.4</v>
      </c>
      <c r="D74" s="52" t="s">
        <v>146</v>
      </c>
      <c r="E74" s="48"/>
      <c r="F74" s="48"/>
      <c r="G74" s="48"/>
      <c r="H74" s="48"/>
      <c r="I74" s="48"/>
      <c r="J74" s="48"/>
      <c r="K74" s="48"/>
      <c r="L74" s="48"/>
      <c r="M74" s="48"/>
      <c r="N74" s="48"/>
      <c r="O74" s="48"/>
      <c r="P74" s="48"/>
      <c r="Q74" s="48"/>
      <c r="R74" s="48"/>
      <c r="S74" s="48"/>
      <c r="T74" s="48"/>
      <c r="U74" s="48"/>
      <c r="V74" s="48"/>
      <c r="W74" s="48"/>
      <c r="X74" s="48"/>
      <c r="Y74" s="48"/>
      <c r="Z74" s="48"/>
      <c r="AA74" s="48"/>
      <c r="AB74" s="48"/>
    </row>
    <row r="75">
      <c r="A75" s="19" t="s">
        <v>147</v>
      </c>
      <c r="B75" s="28">
        <v>1.0</v>
      </c>
      <c r="C75" s="15">
        <v>0.4</v>
      </c>
      <c r="D75" s="16" t="s">
        <v>148</v>
      </c>
      <c r="E75" s="3" t="s">
        <v>149</v>
      </c>
      <c r="F75" s="3"/>
    </row>
    <row r="76">
      <c r="A76" s="23" t="s">
        <v>150</v>
      </c>
      <c r="B76" s="20">
        <v>1.0</v>
      </c>
      <c r="C76" s="27">
        <v>2.5</v>
      </c>
      <c r="D76" s="16" t="s">
        <v>151</v>
      </c>
      <c r="E76" s="3" t="s">
        <v>152</v>
      </c>
      <c r="F76" s="3"/>
    </row>
    <row r="77">
      <c r="A77" s="23" t="s">
        <v>153</v>
      </c>
      <c r="B77" s="20">
        <v>1.0</v>
      </c>
      <c r="C77" s="27">
        <v>5.8</v>
      </c>
      <c r="D77" s="16" t="s">
        <v>154</v>
      </c>
      <c r="E77" s="3"/>
      <c r="F77" s="3"/>
    </row>
    <row r="78">
      <c r="A78" s="23" t="s">
        <v>155</v>
      </c>
      <c r="B78" s="20">
        <v>1.0</v>
      </c>
      <c r="C78" s="27">
        <v>1.9</v>
      </c>
      <c r="D78" s="16" t="s">
        <v>156</v>
      </c>
      <c r="E78" s="3"/>
      <c r="F78" s="3"/>
    </row>
    <row r="79">
      <c r="A79" s="19" t="s">
        <v>157</v>
      </c>
      <c r="B79" s="28">
        <v>1.0</v>
      </c>
      <c r="C79" s="15">
        <v>4.4</v>
      </c>
      <c r="D79" s="22" t="s">
        <v>158</v>
      </c>
      <c r="E79" s="3" t="s">
        <v>159</v>
      </c>
      <c r="F79" s="3"/>
    </row>
    <row r="80">
      <c r="A80" s="1" t="s">
        <v>160</v>
      </c>
      <c r="D80" s="4" t="s">
        <v>161</v>
      </c>
    </row>
    <row r="81">
      <c r="A81" s="19" t="s">
        <v>162</v>
      </c>
      <c r="B81" s="28">
        <v>1.0</v>
      </c>
      <c r="C81" s="15">
        <v>5.0</v>
      </c>
      <c r="D81" s="16" t="s">
        <v>163</v>
      </c>
      <c r="E81" s="3" t="s">
        <v>164</v>
      </c>
      <c r="F81" s="3"/>
    </row>
    <row r="82">
      <c r="E82" s="3" t="s">
        <v>165</v>
      </c>
    </row>
    <row r="83">
      <c r="A83" s="23" t="s">
        <v>166</v>
      </c>
      <c r="B83" s="20">
        <v>1.0</v>
      </c>
      <c r="C83" s="21">
        <v>2.3</v>
      </c>
      <c r="D83" s="22" t="s">
        <v>167</v>
      </c>
      <c r="E83" s="3" t="s">
        <v>168</v>
      </c>
      <c r="F83" s="3"/>
    </row>
    <row r="84">
      <c r="A84" s="8" t="s">
        <v>169</v>
      </c>
      <c r="D84" s="4" t="s">
        <v>170</v>
      </c>
      <c r="E84" s="8" t="s">
        <v>171</v>
      </c>
    </row>
  </sheetData>
  <hyperlinks>
    <hyperlink r:id="rId1" ref="D2"/>
    <hyperlink r:id="rId2" ref="D3"/>
    <hyperlink r:id="rId3" ref="D4"/>
    <hyperlink r:id="rId4" ref="D5"/>
    <hyperlink r:id="rId5" ref="D7"/>
    <hyperlink r:id="rId6" ref="D8"/>
    <hyperlink r:id="rId7" ref="D9"/>
    <hyperlink r:id="rId8" ref="D11"/>
    <hyperlink r:id="rId9" ref="D13"/>
    <hyperlink r:id="rId10" ref="D14"/>
    <hyperlink r:id="rId11" ref="D15"/>
    <hyperlink r:id="rId12" ref="D17"/>
    <hyperlink r:id="rId13" ref="D18"/>
    <hyperlink r:id="rId14" ref="D20"/>
    <hyperlink r:id="rId15" ref="D21"/>
    <hyperlink r:id="rId16" ref="D23"/>
    <hyperlink r:id="rId17" ref="D24"/>
    <hyperlink r:id="rId18" ref="D25"/>
    <hyperlink r:id="rId19" ref="D27"/>
    <hyperlink r:id="rId20" ref="D28"/>
    <hyperlink r:id="rId21" ref="D30"/>
    <hyperlink r:id="rId22" ref="D32"/>
    <hyperlink r:id="rId23" ref="D33"/>
    <hyperlink r:id="rId24" ref="B43"/>
    <hyperlink r:id="rId25" ref="E47"/>
    <hyperlink r:id="rId26" ref="D61"/>
    <hyperlink r:id="rId27" ref="D62"/>
    <hyperlink r:id="rId28" ref="D63"/>
    <hyperlink r:id="rId29" ref="D64"/>
    <hyperlink r:id="rId30" ref="D65"/>
    <hyperlink r:id="rId31" ref="D66"/>
    <hyperlink r:id="rId32" ref="D67"/>
    <hyperlink r:id="rId33" ref="D68"/>
    <hyperlink r:id="rId34" ref="D69"/>
    <hyperlink r:id="rId35" ref="D70"/>
    <hyperlink r:id="rId36" ref="D71"/>
    <hyperlink r:id="rId37" ref="D73"/>
    <hyperlink r:id="rId38" ref="D74"/>
    <hyperlink r:id="rId39" ref="D75"/>
    <hyperlink r:id="rId40" ref="D76"/>
    <hyperlink r:id="rId41" ref="D77"/>
    <hyperlink r:id="rId42" ref="D78"/>
    <hyperlink r:id="rId43" ref="D79"/>
    <hyperlink r:id="rId44" ref="D80"/>
    <hyperlink r:id="rId45" ref="D81"/>
    <hyperlink r:id="rId46" ref="D83"/>
    <hyperlink r:id="rId47" ref="D84"/>
  </hyperlinks>
  <drawing r:id="rId48"/>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61"/>
    </row>
    <row r="2">
      <c r="A2" s="1"/>
    </row>
    <row r="5">
      <c r="A5" s="61"/>
    </row>
    <row r="16">
      <c r="B16" s="1"/>
    </row>
    <row r="18">
      <c r="A18" s="62" t="s">
        <v>172</v>
      </c>
      <c r="B18" s="63"/>
      <c r="C18" s="63"/>
      <c r="D18" s="63"/>
      <c r="E18" s="63"/>
      <c r="F18" s="63"/>
      <c r="G18" s="63"/>
      <c r="H18" s="63"/>
      <c r="I18" s="63"/>
      <c r="J18" s="63"/>
      <c r="K18" s="63"/>
      <c r="L18" s="63"/>
      <c r="M18" s="63"/>
      <c r="N18" s="63"/>
      <c r="O18" s="63"/>
      <c r="P18" s="63"/>
      <c r="Q18" s="63"/>
      <c r="R18" s="63"/>
      <c r="S18" s="63"/>
      <c r="T18" s="63"/>
      <c r="U18" s="63"/>
      <c r="V18" s="63"/>
      <c r="W18" s="63"/>
      <c r="X18" s="63"/>
      <c r="Y18" s="63"/>
      <c r="Z18" s="63"/>
      <c r="AA18" s="63"/>
    </row>
    <row r="19">
      <c r="A19" s="64" t="s">
        <v>173</v>
      </c>
    </row>
    <row r="20">
      <c r="A20" s="65" t="s">
        <v>174</v>
      </c>
    </row>
    <row r="21">
      <c r="A21" s="65" t="s">
        <v>175</v>
      </c>
    </row>
    <row r="22">
      <c r="A22" s="1" t="s">
        <v>11</v>
      </c>
    </row>
    <row r="23">
      <c r="A23" s="1" t="s">
        <v>12</v>
      </c>
    </row>
    <row r="24">
      <c r="A24" s="1" t="s">
        <v>176</v>
      </c>
    </row>
    <row r="25">
      <c r="A25" s="1" t="s">
        <v>177</v>
      </c>
    </row>
    <row r="27">
      <c r="A27" s="1" t="s">
        <v>178</v>
      </c>
    </row>
    <row r="28">
      <c r="A28" s="2" t="s">
        <v>179</v>
      </c>
    </row>
    <row r="29">
      <c r="A29" s="1"/>
    </row>
    <row r="31">
      <c r="A31" s="64"/>
    </row>
    <row r="32">
      <c r="A32" s="66" t="s">
        <v>180</v>
      </c>
    </row>
    <row r="33">
      <c r="A33" s="9" t="s">
        <v>181</v>
      </c>
    </row>
    <row r="34">
      <c r="A34" s="2" t="s">
        <v>182</v>
      </c>
    </row>
    <row r="35">
      <c r="A35" s="65" t="s">
        <v>48</v>
      </c>
    </row>
    <row r="36">
      <c r="A36" s="65" t="s">
        <v>183</v>
      </c>
    </row>
    <row r="37">
      <c r="A37" s="1"/>
    </row>
    <row r="38">
      <c r="A38" s="1"/>
    </row>
    <row r="39">
      <c r="A39" s="67" t="s">
        <v>184</v>
      </c>
    </row>
    <row r="40">
      <c r="A40" s="9" t="s">
        <v>185</v>
      </c>
    </row>
    <row r="41">
      <c r="A41" s="2" t="s">
        <v>186</v>
      </c>
    </row>
    <row r="42">
      <c r="A42" s="68" t="s">
        <v>187</v>
      </c>
    </row>
    <row r="43">
      <c r="A43" s="2" t="s">
        <v>188</v>
      </c>
    </row>
    <row r="44">
      <c r="A44" s="1"/>
    </row>
    <row r="45">
      <c r="A45" s="64" t="s">
        <v>189</v>
      </c>
    </row>
    <row r="46">
      <c r="A46" s="1" t="s">
        <v>190</v>
      </c>
    </row>
    <row r="47">
      <c r="A47" s="6" t="s">
        <v>191</v>
      </c>
    </row>
    <row r="48">
      <c r="A48" s="1"/>
    </row>
    <row r="49">
      <c r="A49" s="1" t="s">
        <v>192</v>
      </c>
    </row>
    <row r="50">
      <c r="A50" s="1"/>
    </row>
    <row r="51">
      <c r="A51" s="64" t="s">
        <v>193</v>
      </c>
      <c r="D51" s="69" t="s">
        <v>194</v>
      </c>
    </row>
    <row r="52">
      <c r="A52" s="8" t="s">
        <v>195</v>
      </c>
      <c r="D52" s="69" t="s">
        <v>196</v>
      </c>
    </row>
    <row r="53">
      <c r="A53" s="68" t="s">
        <v>197</v>
      </c>
      <c r="D53" s="69" t="s">
        <v>198</v>
      </c>
    </row>
    <row r="54">
      <c r="A54" s="68" t="s">
        <v>199</v>
      </c>
      <c r="C54" s="1"/>
      <c r="D54" s="69" t="s">
        <v>200</v>
      </c>
    </row>
    <row r="55">
      <c r="A55" s="8"/>
    </row>
    <row r="56">
      <c r="A56" s="1" t="s">
        <v>201</v>
      </c>
    </row>
    <row r="57">
      <c r="A57" s="4" t="s">
        <v>202</v>
      </c>
    </row>
    <row r="58">
      <c r="A58" s="8"/>
    </row>
    <row r="59">
      <c r="A59" s="70" t="s">
        <v>203</v>
      </c>
    </row>
    <row r="60">
      <c r="A60" s="4" t="s">
        <v>204</v>
      </c>
    </row>
    <row r="61">
      <c r="A61" s="8" t="s">
        <v>205</v>
      </c>
    </row>
    <row r="63">
      <c r="A63" s="64" t="s">
        <v>206</v>
      </c>
    </row>
    <row r="64">
      <c r="A64" s="8" t="s">
        <v>207</v>
      </c>
      <c r="C64" s="8" t="s">
        <v>208</v>
      </c>
    </row>
    <row r="65">
      <c r="A65" s="4" t="s">
        <v>209</v>
      </c>
    </row>
    <row r="66">
      <c r="A66" s="68" t="s">
        <v>210</v>
      </c>
    </row>
    <row r="67">
      <c r="A67" s="4" t="s">
        <v>211</v>
      </c>
    </row>
    <row r="68">
      <c r="A68" s="68" t="s">
        <v>212</v>
      </c>
    </row>
    <row r="70">
      <c r="A70" s="3" t="s">
        <v>213</v>
      </c>
    </row>
    <row r="72">
      <c r="A72" s="71" t="s">
        <v>214</v>
      </c>
    </row>
    <row r="73">
      <c r="A73" s="68" t="s">
        <v>215</v>
      </c>
    </row>
    <row r="74">
      <c r="A74" s="68" t="s">
        <v>216</v>
      </c>
    </row>
    <row r="75">
      <c r="A75" s="68" t="s">
        <v>217</v>
      </c>
    </row>
    <row r="76">
      <c r="A76" s="68" t="s">
        <v>218</v>
      </c>
    </row>
    <row r="77">
      <c r="A77" s="72"/>
    </row>
    <row r="78">
      <c r="A78" s="68" t="s">
        <v>219</v>
      </c>
    </row>
    <row r="79">
      <c r="A79" s="68" t="s">
        <v>220</v>
      </c>
    </row>
    <row r="81">
      <c r="A81" s="71" t="s">
        <v>221</v>
      </c>
    </row>
    <row r="82">
      <c r="A82" s="8" t="s">
        <v>222</v>
      </c>
    </row>
    <row r="83">
      <c r="A83" s="8" t="s">
        <v>223</v>
      </c>
    </row>
    <row r="84">
      <c r="A84" s="73" t="s">
        <v>224</v>
      </c>
    </row>
    <row r="86">
      <c r="A86" s="74" t="s">
        <v>225</v>
      </c>
      <c r="B86" s="75"/>
      <c r="C86" s="75"/>
      <c r="D86" s="75"/>
      <c r="E86" s="75"/>
      <c r="F86" s="75"/>
      <c r="G86" s="75"/>
      <c r="H86" s="75"/>
      <c r="I86" s="75"/>
      <c r="J86" s="75"/>
      <c r="K86" s="75"/>
      <c r="L86" s="75"/>
      <c r="M86" s="75"/>
      <c r="N86" s="75"/>
      <c r="O86" s="75"/>
      <c r="P86" s="75"/>
      <c r="Q86" s="75"/>
      <c r="R86" s="75"/>
      <c r="S86" s="75"/>
      <c r="T86" s="75"/>
      <c r="U86" s="75"/>
      <c r="V86" s="75"/>
      <c r="W86" s="75"/>
      <c r="X86" s="75"/>
      <c r="Y86" s="75"/>
      <c r="Z86" s="75"/>
      <c r="AA86" s="75"/>
    </row>
    <row r="87">
      <c r="A87" s="76"/>
    </row>
    <row r="88">
      <c r="A88" s="8" t="s">
        <v>226</v>
      </c>
    </row>
    <row r="89">
      <c r="A89" s="8" t="s">
        <v>227</v>
      </c>
    </row>
    <row r="90">
      <c r="A90" s="68" t="s">
        <v>228</v>
      </c>
    </row>
    <row r="91">
      <c r="A91" s="8"/>
    </row>
    <row r="92">
      <c r="A92" s="8"/>
    </row>
    <row r="93">
      <c r="A93" s="8"/>
    </row>
    <row r="94">
      <c r="A94" s="8"/>
    </row>
    <row r="95">
      <c r="A95" s="8"/>
    </row>
    <row r="96">
      <c r="A96" s="8"/>
    </row>
    <row r="97">
      <c r="A97" s="8"/>
    </row>
    <row r="98">
      <c r="A98" s="8"/>
    </row>
    <row r="99">
      <c r="A99" s="8"/>
    </row>
    <row r="100">
      <c r="A100" s="8"/>
    </row>
    <row r="101">
      <c r="A101" s="8"/>
    </row>
    <row r="102">
      <c r="A102" s="8"/>
    </row>
    <row r="103">
      <c r="A103" s="8"/>
    </row>
    <row r="104">
      <c r="A104" s="8"/>
    </row>
    <row r="105">
      <c r="A105" s="8"/>
    </row>
    <row r="106">
      <c r="A106" s="8"/>
    </row>
    <row r="107">
      <c r="A107" s="4" t="s">
        <v>229</v>
      </c>
    </row>
    <row r="125">
      <c r="A125" s="6" t="s">
        <v>230</v>
      </c>
    </row>
    <row r="141">
      <c r="A141" s="8" t="s">
        <v>231</v>
      </c>
    </row>
    <row r="144">
      <c r="A144" s="8" t="s">
        <v>232</v>
      </c>
    </row>
    <row r="145">
      <c r="A145" s="8" t="s">
        <v>233</v>
      </c>
      <c r="C145" s="8" t="s">
        <v>234</v>
      </c>
    </row>
    <row r="146">
      <c r="A146" s="8" t="s">
        <v>235</v>
      </c>
      <c r="C146" s="8" t="s">
        <v>236</v>
      </c>
    </row>
    <row r="147">
      <c r="A147" s="8" t="s">
        <v>237</v>
      </c>
    </row>
    <row r="148">
      <c r="A148" s="8" t="s">
        <v>238</v>
      </c>
    </row>
    <row r="149">
      <c r="A149" s="4" t="s">
        <v>239</v>
      </c>
    </row>
    <row r="150">
      <c r="A150" s="4" t="s">
        <v>240</v>
      </c>
    </row>
    <row r="157">
      <c r="A157" s="8"/>
    </row>
    <row r="178">
      <c r="A178" s="8" t="s">
        <v>241</v>
      </c>
    </row>
    <row r="201">
      <c r="A201" s="4" t="s">
        <v>242</v>
      </c>
    </row>
    <row r="204">
      <c r="A204" s="8" t="s">
        <v>243</v>
      </c>
    </row>
    <row r="205">
      <c r="A205" s="4" t="s">
        <v>244</v>
      </c>
    </row>
    <row r="207">
      <c r="A207" s="4" t="s">
        <v>3</v>
      </c>
    </row>
    <row r="232">
      <c r="A232" s="4" t="s">
        <v>3</v>
      </c>
    </row>
    <row r="255">
      <c r="A255" s="3" t="s">
        <v>245</v>
      </c>
    </row>
    <row r="256">
      <c r="A256" s="3" t="s">
        <v>246</v>
      </c>
    </row>
    <row r="257">
      <c r="A257" s="4" t="s">
        <v>247</v>
      </c>
    </row>
    <row r="260">
      <c r="A260" s="3" t="s">
        <v>248</v>
      </c>
    </row>
    <row r="261">
      <c r="A261" s="77" t="s">
        <v>249</v>
      </c>
    </row>
    <row r="263">
      <c r="A263" s="3" t="s">
        <v>250</v>
      </c>
    </row>
    <row r="264">
      <c r="A264" s="77" t="s">
        <v>251</v>
      </c>
    </row>
    <row r="265">
      <c r="B265" s="77" t="s">
        <v>252</v>
      </c>
    </row>
  </sheetData>
  <hyperlinks>
    <hyperlink r:id="rId1" ref="A20"/>
    <hyperlink r:id="rId2" ref="A21"/>
    <hyperlink r:id="rId3" ref="A28"/>
    <hyperlink r:id="rId4" ref="A34"/>
    <hyperlink r:id="rId5" ref="A35"/>
    <hyperlink r:id="rId6" ref="A36"/>
    <hyperlink r:id="rId7" ref="A41"/>
    <hyperlink r:id="rId8" ref="A42"/>
    <hyperlink r:id="rId9" ref="A43"/>
    <hyperlink r:id="rId10" ref="A47"/>
    <hyperlink r:id="rId11" ref="A53"/>
    <hyperlink r:id="rId12" ref="A54"/>
    <hyperlink r:id="rId13" ref="A57"/>
    <hyperlink r:id="rId14" ref="A60"/>
    <hyperlink r:id="rId15" ref="A65"/>
    <hyperlink r:id="rId16" ref="A66"/>
    <hyperlink r:id="rId17" ref="A67"/>
    <hyperlink r:id="rId18" ref="A68"/>
    <hyperlink r:id="rId19" ref="A73"/>
    <hyperlink r:id="rId20" ref="A74"/>
    <hyperlink r:id="rId21" ref="A75"/>
    <hyperlink r:id="rId22" ref="A76"/>
    <hyperlink r:id="rId23" ref="A78"/>
    <hyperlink r:id="rId24" ref="A79"/>
    <hyperlink r:id="rId25" location="Download_Fritzing_093b_for_FREE" ref="A90"/>
    <hyperlink r:id="rId26" ref="A107"/>
    <hyperlink r:id="rId27" ref="A125"/>
    <hyperlink r:id="rId28" ref="A149"/>
    <hyperlink r:id="rId29" ref="A150"/>
    <hyperlink r:id="rId30" ref="A201"/>
    <hyperlink r:id="rId31" ref="A205"/>
    <hyperlink r:id="rId32" ref="A207"/>
    <hyperlink r:id="rId33" ref="A232"/>
    <hyperlink r:id="rId34" ref="A257"/>
    <hyperlink r:id="rId35" ref="A261"/>
    <hyperlink r:id="rId36" ref="A264"/>
    <hyperlink r:id="rId37" ref="B265"/>
  </hyperlinks>
  <drawing r:id="rId38"/>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1" t="s">
        <v>253</v>
      </c>
    </row>
    <row r="2">
      <c r="A2" s="78" t="s">
        <v>254</v>
      </c>
    </row>
    <row r="3">
      <c r="A3" s="9" t="s">
        <v>255</v>
      </c>
    </row>
    <row r="4">
      <c r="A4" s="79" t="s">
        <v>256</v>
      </c>
    </row>
    <row r="5">
      <c r="A5" s="80" t="s">
        <v>257</v>
      </c>
    </row>
    <row r="7">
      <c r="A7" s="9" t="s">
        <v>258</v>
      </c>
    </row>
    <row r="8">
      <c r="A8" s="65" t="s">
        <v>259</v>
      </c>
    </row>
    <row r="9">
      <c r="A9" s="1"/>
    </row>
    <row r="10">
      <c r="A10" s="1"/>
    </row>
  </sheetData>
  <hyperlinks>
    <hyperlink r:id="rId1" ref="A2"/>
    <hyperlink r:id="rId2" ref="A5"/>
    <hyperlink r:id="rId3" ref="A8"/>
  </hyperlinks>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
      <c r="A2" s="81" t="s">
        <v>260</v>
      </c>
    </row>
    <row r="4">
      <c r="A4" s="1"/>
    </row>
    <row r="5">
      <c r="A5" s="82" t="s">
        <v>261</v>
      </c>
    </row>
    <row r="6">
      <c r="A6" s="1" t="s">
        <v>262</v>
      </c>
    </row>
    <row r="7">
      <c r="A7" s="1" t="s">
        <v>263</v>
      </c>
    </row>
    <row r="8">
      <c r="A8" s="1" t="s">
        <v>264</v>
      </c>
    </row>
  </sheetData>
  <hyperlinks>
    <hyperlink r:id="rId1" ref="A2"/>
    <hyperlink r:id="rId2" ref="A5"/>
  </hyperlinks>
  <drawing r:id="rId3"/>
</worksheet>
</file>